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Harriet.Allen\Documents\3_Personal_Project_Files\EMODnet\confidence_packages\"/>
    </mc:Choice>
  </mc:AlternateContent>
  <xr:revisionPtr revIDLastSave="0" documentId="13_ncr:40009_{31072ED1-5F3B-40EB-B979-F9336CBD8D19}" xr6:coauthVersionLast="47" xr6:coauthVersionMax="47" xr10:uidLastSave="{00000000-0000-0000-0000-000000000000}"/>
  <bookViews>
    <workbookView xWindow="-110" yWindow="-110" windowWidth="19420" windowHeight="10420"/>
  </bookViews>
  <sheets>
    <sheet name="Score sheet" sheetId="1" r:id="rId1"/>
    <sheet name="Weightings" sheetId="2" r:id="rId2"/>
    <sheet name="Remote sensing" sheetId="4" r:id="rId3"/>
    <sheet name="Ground truthing" sheetId="3" r:id="rId4"/>
    <sheet name="Interpretation" sheetId="5" r:id="rId5"/>
  </sheets>
  <definedNames>
    <definedName name="_xlnm._FilterDatabase" localSheetId="0" hidden="1">'Score sheet'!$O$1:$R$31</definedName>
    <definedName name="Matrix" localSheetId="2">'Remote sensing'!$D$8</definedName>
    <definedName name="_xlnm.Print_Area" localSheetId="0">'Score sheet'!$A$1:$A$52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2" i="1"/>
  <c r="G2" i="2"/>
  <c r="H2" i="2"/>
  <c r="S160" i="1"/>
  <c r="O2" i="2"/>
  <c r="P2" i="2" s="1"/>
  <c r="U2" i="2"/>
  <c r="V2" i="2"/>
  <c r="S158" i="1"/>
  <c r="S154" i="1"/>
  <c r="S148" i="1"/>
  <c r="S144" i="1"/>
  <c r="S142" i="1"/>
  <c r="S138" i="1"/>
  <c r="S132" i="1"/>
  <c r="S128" i="1"/>
  <c r="S126" i="1"/>
  <c r="S122" i="1"/>
  <c r="S116" i="1"/>
  <c r="S112" i="1"/>
  <c r="U110" i="1"/>
  <c r="S110" i="1"/>
  <c r="S106" i="1"/>
  <c r="S100" i="1"/>
  <c r="S96" i="1"/>
  <c r="S94" i="1"/>
  <c r="S90" i="1"/>
  <c r="S84" i="1"/>
  <c r="T83" i="1"/>
  <c r="S80" i="1"/>
  <c r="S78" i="1"/>
  <c r="S74" i="1"/>
  <c r="T69" i="1"/>
  <c r="S68" i="1"/>
  <c r="S64" i="1"/>
  <c r="S62" i="1"/>
  <c r="S58" i="1"/>
  <c r="T57" i="1"/>
  <c r="S52" i="1"/>
  <c r="S48" i="1"/>
  <c r="S46" i="1"/>
  <c r="S42" i="1"/>
  <c r="S36" i="1"/>
  <c r="S32" i="1"/>
  <c r="U30" i="1"/>
  <c r="S30" i="1"/>
  <c r="S26" i="1"/>
  <c r="S19" i="1"/>
  <c r="U18" i="1"/>
  <c r="S18" i="1"/>
  <c r="S15" i="1"/>
  <c r="S14" i="1"/>
  <c r="S11" i="1"/>
  <c r="S10" i="1"/>
  <c r="S7" i="1"/>
  <c r="S6" i="1"/>
  <c r="S3" i="1"/>
  <c r="S2" i="1"/>
  <c r="U159" i="1"/>
  <c r="S159" i="1"/>
  <c r="S157" i="1"/>
  <c r="S153" i="1"/>
  <c r="S149" i="1"/>
  <c r="S147" i="1"/>
  <c r="S143" i="1"/>
  <c r="S141" i="1"/>
  <c r="T138" i="1"/>
  <c r="S137" i="1"/>
  <c r="S133" i="1"/>
  <c r="S131" i="1"/>
  <c r="S127" i="1"/>
  <c r="S125" i="1"/>
  <c r="S121" i="1"/>
  <c r="U117" i="1"/>
  <c r="S117" i="1"/>
  <c r="S113" i="1"/>
  <c r="S111" i="1"/>
  <c r="S109" i="1"/>
  <c r="S107" i="1"/>
  <c r="S103" i="1"/>
  <c r="T102" i="1"/>
  <c r="S99" i="1"/>
  <c r="S95" i="1"/>
  <c r="U93" i="1"/>
  <c r="S93" i="1"/>
  <c r="S89" i="1"/>
  <c r="S85" i="1"/>
  <c r="S81" i="1"/>
  <c r="S77" i="1"/>
  <c r="T76" i="1"/>
  <c r="S75" i="1"/>
  <c r="S71" i="1"/>
  <c r="S67" i="1"/>
  <c r="S63" i="1"/>
  <c r="S61" i="1"/>
  <c r="T58" i="1"/>
  <c r="S57" i="1"/>
  <c r="S53" i="1"/>
  <c r="T52" i="1"/>
  <c r="S49" i="1"/>
  <c r="S45" i="1"/>
  <c r="U43" i="1"/>
  <c r="S43" i="1"/>
  <c r="S39" i="1"/>
  <c r="S35" i="1"/>
  <c r="S31" i="1"/>
  <c r="S29" i="1"/>
  <c r="U25" i="1"/>
  <c r="S25" i="1"/>
  <c r="S22" i="1"/>
  <c r="S21" i="1"/>
  <c r="T17" i="1"/>
  <c r="T6" i="1"/>
  <c r="U74" i="1"/>
  <c r="U137" i="1"/>
  <c r="U156" i="1"/>
  <c r="U28" i="1"/>
  <c r="U55" i="1"/>
  <c r="U54" i="1"/>
  <c r="U123" i="1"/>
  <c r="U160" i="1"/>
  <c r="U64" i="1"/>
  <c r="U109" i="1"/>
  <c r="U50" i="1"/>
  <c r="U10" i="1"/>
  <c r="T135" i="1"/>
  <c r="T39" i="1"/>
  <c r="T5" i="1"/>
  <c r="T134" i="1"/>
  <c r="T19" i="1"/>
  <c r="T139" i="1"/>
  <c r="T43" i="1"/>
  <c r="V43" i="1" s="1"/>
  <c r="T20" i="1"/>
  <c r="T128" i="1"/>
  <c r="T100" i="1"/>
  <c r="T50" i="1"/>
  <c r="T18" i="1"/>
  <c r="V18" i="1" s="1"/>
  <c r="T141" i="1"/>
  <c r="T109" i="1"/>
  <c r="V109" i="1" s="1"/>
  <c r="T61" i="1"/>
  <c r="U26" i="1"/>
  <c r="U154" i="1"/>
  <c r="S162" i="1"/>
  <c r="S146" i="1"/>
  <c r="S130" i="1"/>
  <c r="S114" i="1"/>
  <c r="S98" i="1"/>
  <c r="S82" i="1"/>
  <c r="S66" i="1"/>
  <c r="S50" i="1"/>
  <c r="V50" i="1" s="1"/>
  <c r="S34" i="1"/>
  <c r="S17" i="1"/>
  <c r="S13" i="1"/>
  <c r="S9" i="1"/>
  <c r="S5" i="1"/>
  <c r="S151" i="1"/>
  <c r="S135" i="1"/>
  <c r="S115" i="1"/>
  <c r="S97" i="1"/>
  <c r="S83" i="1"/>
  <c r="S79" i="1"/>
  <c r="S65" i="1"/>
  <c r="S51" i="1"/>
  <c r="S47" i="1"/>
  <c r="S33" i="1"/>
  <c r="S24" i="1"/>
  <c r="S20" i="1"/>
  <c r="S156" i="1"/>
  <c r="S140" i="1"/>
  <c r="S124" i="1"/>
  <c r="S108" i="1"/>
  <c r="S92" i="1"/>
  <c r="S76" i="1"/>
  <c r="S60" i="1"/>
  <c r="S44" i="1"/>
  <c r="S28" i="1"/>
  <c r="S161" i="1"/>
  <c r="S145" i="1"/>
  <c r="S129" i="1"/>
  <c r="S119" i="1"/>
  <c r="S101" i="1"/>
  <c r="S87" i="1"/>
  <c r="S69" i="1"/>
  <c r="S55" i="1"/>
  <c r="S37" i="1"/>
  <c r="S150" i="1"/>
  <c r="S134" i="1"/>
  <c r="S118" i="1"/>
  <c r="S102" i="1"/>
  <c r="S86" i="1"/>
  <c r="S70" i="1"/>
  <c r="S54" i="1"/>
  <c r="S38" i="1"/>
  <c r="S16" i="1"/>
  <c r="S12" i="1"/>
  <c r="S8" i="1"/>
  <c r="S4" i="1"/>
  <c r="S155" i="1"/>
  <c r="S139" i="1"/>
  <c r="S123" i="1"/>
  <c r="S105" i="1"/>
  <c r="S91" i="1"/>
  <c r="S73" i="1"/>
  <c r="S59" i="1"/>
  <c r="S41" i="1"/>
  <c r="S27" i="1"/>
  <c r="S23" i="1"/>
  <c r="S152" i="1"/>
  <c r="S136" i="1"/>
  <c r="S120" i="1"/>
  <c r="S104" i="1"/>
  <c r="S88" i="1"/>
  <c r="S72" i="1"/>
  <c r="S56" i="1"/>
  <c r="S40" i="1"/>
  <c r="V146" i="1" l="1"/>
  <c r="U152" i="1"/>
  <c r="U99" i="1"/>
  <c r="U75" i="1"/>
  <c r="U57" i="1"/>
  <c r="V57" i="1" s="1"/>
  <c r="U51" i="1"/>
  <c r="U116" i="1"/>
  <c r="U2" i="1"/>
  <c r="U106" i="1"/>
  <c r="U140" i="1"/>
  <c r="U161" i="1"/>
  <c r="U37" i="1"/>
  <c r="U38" i="1"/>
  <c r="U105" i="1"/>
  <c r="U144" i="1"/>
  <c r="U48" i="1"/>
  <c r="U95" i="1"/>
  <c r="U162" i="1"/>
  <c r="U34" i="1"/>
  <c r="U17" i="1"/>
  <c r="V17" i="1" s="1"/>
  <c r="U158" i="1"/>
  <c r="U135" i="1"/>
  <c r="V135" i="1" s="1"/>
  <c r="U115" i="1"/>
  <c r="U107" i="1"/>
  <c r="U89" i="1"/>
  <c r="U39" i="1"/>
  <c r="U148" i="1"/>
  <c r="U108" i="1"/>
  <c r="U134" i="1"/>
  <c r="V134" i="1" s="1"/>
  <c r="U73" i="1"/>
  <c r="U77" i="1"/>
  <c r="U131" i="1"/>
  <c r="U94" i="1"/>
  <c r="U40" i="1"/>
  <c r="U15" i="1"/>
  <c r="U6" i="1"/>
  <c r="U147" i="1"/>
  <c r="U125" i="1"/>
  <c r="V125" i="1" s="1"/>
  <c r="U49" i="1"/>
  <c r="U33" i="1"/>
  <c r="U24" i="1"/>
  <c r="U138" i="1"/>
  <c r="U124" i="1"/>
  <c r="U145" i="1"/>
  <c r="U150" i="1"/>
  <c r="U16" i="1"/>
  <c r="V16" i="1" s="1"/>
  <c r="U91" i="1"/>
  <c r="U128" i="1"/>
  <c r="U146" i="1"/>
  <c r="U79" i="1"/>
  <c r="U36" i="1"/>
  <c r="U58" i="1"/>
  <c r="V58" i="1" s="1"/>
  <c r="U78" i="1"/>
  <c r="U83" i="1"/>
  <c r="V83" i="1" s="1"/>
  <c r="U65" i="1"/>
  <c r="U22" i="1"/>
  <c r="U143" i="1"/>
  <c r="U7" i="1"/>
  <c r="U9" i="1"/>
  <c r="U129" i="1"/>
  <c r="U12" i="1"/>
  <c r="U112" i="1"/>
  <c r="U32" i="1"/>
  <c r="U130" i="1"/>
  <c r="U68" i="1"/>
  <c r="U142" i="1"/>
  <c r="U104" i="1"/>
  <c r="U81" i="1"/>
  <c r="U71" i="1"/>
  <c r="U19" i="1"/>
  <c r="V19" i="1" s="1"/>
  <c r="U56" i="1"/>
  <c r="U92" i="1"/>
  <c r="U119" i="1"/>
  <c r="U118" i="1"/>
  <c r="U8" i="1"/>
  <c r="U59" i="1"/>
  <c r="U149" i="1"/>
  <c r="U63" i="1"/>
  <c r="V63" i="1" s="1"/>
  <c r="U114" i="1"/>
  <c r="U100" i="1"/>
  <c r="U90" i="1"/>
  <c r="U62" i="1"/>
  <c r="U13" i="1"/>
  <c r="U97" i="1"/>
  <c r="U53" i="1"/>
  <c r="U47" i="1"/>
  <c r="U29" i="1"/>
  <c r="U21" i="1"/>
  <c r="U52" i="1"/>
  <c r="U127" i="1"/>
  <c r="U14" i="1"/>
  <c r="U113" i="1"/>
  <c r="U88" i="1"/>
  <c r="U76" i="1"/>
  <c r="U101" i="1"/>
  <c r="U102" i="1"/>
  <c r="V102" i="1" s="1"/>
  <c r="U4" i="1"/>
  <c r="U41" i="1"/>
  <c r="U96" i="1"/>
  <c r="U98" i="1"/>
  <c r="U157" i="1"/>
  <c r="U132" i="1"/>
  <c r="U120" i="1"/>
  <c r="U82" i="1"/>
  <c r="U141" i="1"/>
  <c r="V141" i="1" s="1"/>
  <c r="U126" i="1"/>
  <c r="U46" i="1"/>
  <c r="U11" i="1"/>
  <c r="U111" i="1"/>
  <c r="U103" i="1"/>
  <c r="U61" i="1"/>
  <c r="U35" i="1"/>
  <c r="U121" i="1"/>
  <c r="U60" i="1"/>
  <c r="U87" i="1"/>
  <c r="U86" i="1"/>
  <c r="U155" i="1"/>
  <c r="U27" i="1"/>
  <c r="V27" i="1" s="1"/>
  <c r="U80" i="1"/>
  <c r="U133" i="1"/>
  <c r="U45" i="1"/>
  <c r="U3" i="1"/>
  <c r="U122" i="1"/>
  <c r="U72" i="1"/>
  <c r="U151" i="1"/>
  <c r="U85" i="1"/>
  <c r="U67" i="1"/>
  <c r="U20" i="1"/>
  <c r="V20" i="1" s="1"/>
  <c r="U84" i="1"/>
  <c r="U153" i="1"/>
  <c r="U42" i="1"/>
  <c r="U44" i="1"/>
  <c r="U69" i="1"/>
  <c r="V69" i="1" s="1"/>
  <c r="U70" i="1"/>
  <c r="U139" i="1"/>
  <c r="U23" i="1"/>
  <c r="U31" i="1"/>
  <c r="U66" i="1"/>
  <c r="U5" i="1"/>
  <c r="V52" i="1"/>
  <c r="U136" i="1"/>
  <c r="V76" i="1"/>
  <c r="T147" i="1"/>
  <c r="T133" i="1"/>
  <c r="T95" i="1"/>
  <c r="V95" i="1" s="1"/>
  <c r="T53" i="1"/>
  <c r="V53" i="1" s="1"/>
  <c r="T41" i="1"/>
  <c r="V41" i="1" s="1"/>
  <c r="T148" i="1"/>
  <c r="V148" i="1" s="1"/>
  <c r="T126" i="1"/>
  <c r="V126" i="1" s="1"/>
  <c r="T34" i="1"/>
  <c r="V34" i="1" s="1"/>
  <c r="T16" i="1"/>
  <c r="T3" i="1"/>
  <c r="V3" i="1" s="1"/>
  <c r="T119" i="1"/>
  <c r="T92" i="1"/>
  <c r="T161" i="1"/>
  <c r="V161" i="1" s="1"/>
  <c r="T65" i="1"/>
  <c r="V65" i="1" s="1"/>
  <c r="T110" i="1"/>
  <c r="V110" i="1" s="1"/>
  <c r="T32" i="1"/>
  <c r="V32" i="1" s="1"/>
  <c r="T123" i="1"/>
  <c r="V123" i="1" s="1"/>
  <c r="T36" i="1"/>
  <c r="V36" i="1" s="1"/>
  <c r="T125" i="1"/>
  <c r="T143" i="1"/>
  <c r="V143" i="1" s="1"/>
  <c r="T117" i="1"/>
  <c r="V117" i="1" s="1"/>
  <c r="T72" i="1"/>
  <c r="V72" i="1" s="1"/>
  <c r="T56" i="1"/>
  <c r="V56" i="1" s="1"/>
  <c r="T96" i="1"/>
  <c r="V96" i="1" s="1"/>
  <c r="T159" i="1"/>
  <c r="V159" i="1" s="1"/>
  <c r="T121" i="1"/>
  <c r="V121" i="1" s="1"/>
  <c r="T79" i="1"/>
  <c r="T67" i="1"/>
  <c r="T158" i="1"/>
  <c r="V158" i="1" s="1"/>
  <c r="T136" i="1"/>
  <c r="V136" i="1" s="1"/>
  <c r="T116" i="1"/>
  <c r="T108" i="1"/>
  <c r="V108" i="1" s="1"/>
  <c r="T90" i="1"/>
  <c r="V90" i="1" s="1"/>
  <c r="T84" i="1"/>
  <c r="V84" i="1" s="1"/>
  <c r="T66" i="1"/>
  <c r="V66" i="1" s="1"/>
  <c r="T40" i="1"/>
  <c r="V40" i="1" s="1"/>
  <c r="T15" i="1"/>
  <c r="V15" i="1" s="1"/>
  <c r="T103" i="1"/>
  <c r="V103" i="1" s="1"/>
  <c r="T22" i="1"/>
  <c r="V22" i="1" s="1"/>
  <c r="T74" i="1"/>
  <c r="V74" i="1" s="1"/>
  <c r="T145" i="1"/>
  <c r="V145" i="1" s="1"/>
  <c r="T49" i="1"/>
  <c r="V49" i="1" s="1"/>
  <c r="T107" i="1"/>
  <c r="V107" i="1" s="1"/>
  <c r="T27" i="1"/>
  <c r="T114" i="1"/>
  <c r="T45" i="1"/>
  <c r="V45" i="1" s="1"/>
  <c r="T131" i="1"/>
  <c r="V131" i="1" s="1"/>
  <c r="T105" i="1"/>
  <c r="T51" i="1"/>
  <c r="V51" i="1" s="1"/>
  <c r="T37" i="1"/>
  <c r="T14" i="1"/>
  <c r="V14" i="1" s="1"/>
  <c r="T129" i="1"/>
  <c r="V129" i="1" s="1"/>
  <c r="T63" i="1"/>
  <c r="T25" i="1"/>
  <c r="V25" i="1" s="1"/>
  <c r="T154" i="1"/>
  <c r="V154" i="1" s="1"/>
  <c r="T146" i="1"/>
  <c r="T122" i="1"/>
  <c r="V122" i="1" s="1"/>
  <c r="T98" i="1"/>
  <c r="T54" i="1"/>
  <c r="V54" i="1" s="1"/>
  <c r="T48" i="1"/>
  <c r="T30" i="1"/>
  <c r="V30" i="1" s="1"/>
  <c r="T13" i="1"/>
  <c r="V13" i="1" s="1"/>
  <c r="T87" i="1"/>
  <c r="V87" i="1" s="1"/>
  <c r="T156" i="1"/>
  <c r="V156" i="1" s="1"/>
  <c r="T60" i="1"/>
  <c r="T113" i="1"/>
  <c r="V113" i="1" s="1"/>
  <c r="T33" i="1"/>
  <c r="T78" i="1"/>
  <c r="V78" i="1" s="1"/>
  <c r="T11" i="1"/>
  <c r="V11" i="1" s="1"/>
  <c r="T91" i="1"/>
  <c r="V91" i="1" s="1"/>
  <c r="T160" i="1"/>
  <c r="T29" i="1"/>
  <c r="V29" i="1" s="1"/>
  <c r="T127" i="1"/>
  <c r="V127" i="1" s="1"/>
  <c r="T115" i="1"/>
  <c r="V115" i="1" s="1"/>
  <c r="T101" i="1"/>
  <c r="V101" i="1" s="1"/>
  <c r="T89" i="1"/>
  <c r="V89" i="1" s="1"/>
  <c r="T47" i="1"/>
  <c r="T35" i="1"/>
  <c r="V35" i="1" s="1"/>
  <c r="T24" i="1"/>
  <c r="V24" i="1" s="1"/>
  <c r="T132" i="1"/>
  <c r="T112" i="1"/>
  <c r="T104" i="1"/>
  <c r="T88" i="1"/>
  <c r="V88" i="1" s="1"/>
  <c r="T62" i="1"/>
  <c r="V62" i="1" s="1"/>
  <c r="T38" i="1"/>
  <c r="T9" i="1"/>
  <c r="T71" i="1"/>
  <c r="V71" i="1" s="1"/>
  <c r="T140" i="1"/>
  <c r="V140" i="1" s="1"/>
  <c r="T42" i="1"/>
  <c r="V42" i="1" s="1"/>
  <c r="T21" i="1"/>
  <c r="V21" i="1" s="1"/>
  <c r="T75" i="1"/>
  <c r="V75" i="1" s="1"/>
  <c r="T82" i="1"/>
  <c r="V82" i="1" s="1"/>
  <c r="T10" i="1"/>
  <c r="V10" i="1" s="1"/>
  <c r="T93" i="1"/>
  <c r="V93" i="1" s="1"/>
  <c r="T124" i="1"/>
  <c r="V124" i="1" s="1"/>
  <c r="T97" i="1"/>
  <c r="V97" i="1" s="1"/>
  <c r="T4" i="1"/>
  <c r="V4" i="1" s="1"/>
  <c r="T144" i="1"/>
  <c r="V144" i="1" s="1"/>
  <c r="T2" i="1"/>
  <c r="T153" i="1"/>
  <c r="V153" i="1" s="1"/>
  <c r="T85" i="1"/>
  <c r="T73" i="1"/>
  <c r="V73" i="1" s="1"/>
  <c r="T23" i="1"/>
  <c r="T152" i="1"/>
  <c r="V152" i="1" s="1"/>
  <c r="T142" i="1"/>
  <c r="V142" i="1" s="1"/>
  <c r="T120" i="1"/>
  <c r="V120" i="1" s="1"/>
  <c r="T86" i="1"/>
  <c r="V86" i="1" s="1"/>
  <c r="T80" i="1"/>
  <c r="V80" i="1" s="1"/>
  <c r="T70" i="1"/>
  <c r="T8" i="1"/>
  <c r="V8" i="1" s="1"/>
  <c r="T28" i="1"/>
  <c r="V28" i="1" s="1"/>
  <c r="T64" i="1"/>
  <c r="V64" i="1" s="1"/>
  <c r="T68" i="1"/>
  <c r="V68" i="1" s="1"/>
  <c r="T149" i="1"/>
  <c r="T137" i="1"/>
  <c r="V137" i="1" s="1"/>
  <c r="T111" i="1"/>
  <c r="V111" i="1" s="1"/>
  <c r="T99" i="1"/>
  <c r="V99" i="1" s="1"/>
  <c r="T31" i="1"/>
  <c r="V31" i="1" s="1"/>
  <c r="T162" i="1"/>
  <c r="V162" i="1" s="1"/>
  <c r="T130" i="1"/>
  <c r="V130" i="1" s="1"/>
  <c r="T118" i="1"/>
  <c r="T94" i="1"/>
  <c r="T44" i="1"/>
  <c r="V44" i="1" s="1"/>
  <c r="T26" i="1"/>
  <c r="V26" i="1" s="1"/>
  <c r="T7" i="1"/>
  <c r="V7" i="1" s="1"/>
  <c r="T151" i="1"/>
  <c r="V151" i="1" s="1"/>
  <c r="T55" i="1"/>
  <c r="V55" i="1" s="1"/>
  <c r="T106" i="1"/>
  <c r="V106" i="1" s="1"/>
  <c r="T12" i="1"/>
  <c r="V12" i="1" s="1"/>
  <c r="T81" i="1"/>
  <c r="V81" i="1" s="1"/>
  <c r="T150" i="1"/>
  <c r="V150" i="1" s="1"/>
  <c r="T46" i="1"/>
  <c r="V46" i="1" s="1"/>
  <c r="T155" i="1"/>
  <c r="V155" i="1" s="1"/>
  <c r="T59" i="1"/>
  <c r="V59" i="1" s="1"/>
  <c r="T157" i="1"/>
  <c r="V157" i="1" s="1"/>
  <c r="T77" i="1"/>
  <c r="V77" i="1" s="1"/>
  <c r="V67" i="1"/>
  <c r="V118" i="1"/>
  <c r="V60" i="1"/>
  <c r="V79" i="1"/>
  <c r="V138" i="1"/>
  <c r="V116" i="1"/>
  <c r="V160" i="1"/>
  <c r="V149" i="1"/>
  <c r="V23" i="1"/>
  <c r="V9" i="1"/>
  <c r="V100" i="1"/>
  <c r="V39" i="1"/>
  <c r="V2" i="1"/>
  <c r="V94" i="1"/>
  <c r="V37" i="1"/>
  <c r="V38" i="1"/>
  <c r="V119" i="1"/>
  <c r="V92" i="1"/>
  <c r="V98" i="1"/>
  <c r="V128" i="1"/>
  <c r="V61" i="1"/>
  <c r="V104" i="1"/>
  <c r="V139" i="1"/>
  <c r="V33" i="1"/>
  <c r="V114" i="1"/>
  <c r="V5" i="1"/>
  <c r="V147" i="1"/>
  <c r="V6" i="1"/>
  <c r="V48" i="1"/>
  <c r="V70" i="1" l="1"/>
  <c r="V85" i="1"/>
  <c r="V47" i="1"/>
  <c r="V133" i="1"/>
  <c r="V112" i="1"/>
  <c r="V132" i="1"/>
  <c r="V105" i="1"/>
</calcChain>
</file>

<file path=xl/sharedStrings.xml><?xml version="1.0" encoding="utf-8"?>
<sst xmlns="http://schemas.openxmlformats.org/spreadsheetml/2006/main" count="121" uniqueCount="68">
  <si>
    <t>How good is the remote sensing?</t>
  </si>
  <si>
    <t>Overall score</t>
  </si>
  <si>
    <t>How good is the interpretation?</t>
  </si>
  <si>
    <t>Max score</t>
  </si>
  <si>
    <t>How good is the ground-truthing?</t>
  </si>
  <si>
    <t>GT score</t>
  </si>
  <si>
    <t>Remote score</t>
  </si>
  <si>
    <t>Interpretation score</t>
  </si>
  <si>
    <t>GUI</t>
  </si>
  <si>
    <t>GTPositioning</t>
  </si>
  <si>
    <t>GTDensity</t>
  </si>
  <si>
    <t>GTStdsApplied</t>
  </si>
  <si>
    <t>GTVintage</t>
  </si>
  <si>
    <t>RemoteCoverage</t>
  </si>
  <si>
    <t>RemotePositioning</t>
  </si>
  <si>
    <t>RemoteStdsApplied</t>
  </si>
  <si>
    <t>RemoteVintage</t>
  </si>
  <si>
    <t>GTInterpretation</t>
  </si>
  <si>
    <t>RemoteInterpretation</t>
  </si>
  <si>
    <t>MapAccuracy</t>
  </si>
  <si>
    <t>How were the positions determined for the ground-truth data?</t>
  </si>
  <si>
    <t>Was the density of sampling adequate?</t>
  </si>
  <si>
    <t>Were standards applied to the collection of the ground-truth data?</t>
  </si>
  <si>
    <t>How recent are the ground-truth data?</t>
  </si>
  <si>
    <t xml:space="preserve">An indication of the positioning method used for the ground-truth data: 
3 = differential GPS
2 = GPS (not differential) or other non-satellite ‘electronic’ navigation system
1 = chart based navigation, or dead-reckoning
</t>
  </si>
  <si>
    <t xml:space="preserve">An assessment of what proportion of the polygons or classes (groups of polygons with the same ‘habitat’ attribute) actually contain ground-truth data:
3 = Every class in the map classification was sampled at least 3 times
2 = Every class in the map classification was sampled 
1 = Not all classes in the map classification were sampled (some classes have no ground-truth data)
</t>
  </si>
  <si>
    <t xml:space="preserve">An indication of the age of the ground-truth data:
3 = &lt; 5yrs old
2 = 5 to 10 yrs old
1 = &gt; 10 years old
</t>
  </si>
  <si>
    <t>Confidence group</t>
  </si>
  <si>
    <t>Confidence question</t>
  </si>
  <si>
    <t>Confidence field</t>
  </si>
  <si>
    <t>Scoring guidelines</t>
  </si>
  <si>
    <t>RemoteTechnique</t>
  </si>
  <si>
    <t>Were the techniques used appropriate for the ground type?</t>
  </si>
  <si>
    <t>Was the ground covered appropriately?</t>
  </si>
  <si>
    <t>How were the positions determined for the remote data?</t>
  </si>
  <si>
    <t>Were standards applied to the collection of the remote data?</t>
  </si>
  <si>
    <t xml:space="preserve">An indication of the positioning method used for the remote data: 
3 = differential GPS
2 = GPS (not differential) or other non-satellite ‘electronic’ navigation system
1 = chart based navigation, or dead-reckoning
</t>
  </si>
  <si>
    <t xml:space="preserve">An indication of the age of the remote data:
3 = &lt; 5yrs old.
2 = 5 to 10 yrs old.
1 = &gt; 10 years old
</t>
  </si>
  <si>
    <t>DetailLevel</t>
  </si>
  <si>
    <t>How were the ground-truthing data interpreted?</t>
  </si>
  <si>
    <t>What level of information is contained?</t>
  </si>
  <si>
    <t>How accurate is the map at representing reality?</t>
  </si>
  <si>
    <t xml:space="preserve">An indication of the confidence in the interpretation of the remotely sensed data:
3 = Appropriate technique used and documentation provided
2 = Appropriate technique used but no documentation provided
1 = Inappropriate technique used
Note that interpretation techniques can range from ‘by eye’ digitising of side scan by experts to statistical classification techniques.
</t>
  </si>
  <si>
    <t xml:space="preserve">The level of detail to which the ‘habitat’ classes in the map have been classified: 
3 = Classes defined on the basis of detailed biological analysis
2 = Classes defined on the basis of major characterising species or lifeforms
1 = Classes defined on the basis of physical information, or broad biological zones
</t>
  </si>
  <si>
    <t xml:space="preserve">A test of the accuracy of the map:
3 = high accuracy, proven by external accuracy assessment
2 = high accuracy, proven by internal accuracy assessment
1 = low accuracy, proved by either external or internal assessment OR no accuracy assessment made
</t>
  </si>
  <si>
    <t xml:space="preserve">An assessment of whether standards have been applied to the collection of the ground-truth data. This field gives an indication of whether some data quality control has been carried out:
3 = ground-truth samples collected to approved standards
2 = ground-truth samples collected to ‘internal’ standards
1 = no standards applied to the collection of ground-truth samples
</t>
  </si>
  <si>
    <t xml:space="preserve">An assessment of whether standards have been applied to the collection of the remote data. This field gives an indication of whether some data quality control has been carried out:
3 = remote data collected to approved standards
2 = remote data collected to ‘internal’ standards
1 = no standards applied to the collection of the remote data
</t>
  </si>
  <si>
    <r>
      <t xml:space="preserve">An assessment of whether the ground-truthing techniques used to produce this map were appropriate to the environment they were used to survey. Use scores for soft or hard substrata as appropriate to the area surveyed.  
</t>
    </r>
    <r>
      <rPr>
        <b/>
        <sz val="10"/>
        <rFont val="Arial"/>
        <family val="2"/>
      </rPr>
      <t>Soft substrata predominate (i.e. those having infauna and epifauna)</t>
    </r>
    <r>
      <rPr>
        <sz val="10"/>
        <rFont val="Arial"/>
      </rPr>
      <t xml:space="preserve">
3 = infauna AND epifauna sampled AND observed (video/stills, direct human observation)
2= infauna AND epifauna sampled, but NOT observed (video/stills, direct human observation)
1 = infauna OR epifauna sampled, but not both. No observation.
</t>
    </r>
    <r>
      <rPr>
        <b/>
        <sz val="10"/>
        <rFont val="Arial"/>
        <family val="2"/>
      </rPr>
      <t>Hard substrata predominate (i.e. those with no infauna)</t>
    </r>
    <r>
      <rPr>
        <sz val="10"/>
        <rFont val="Arial"/>
      </rPr>
      <t xml:space="preserve">
3 = sampling included direct human observation (shore survey or diver survey)
2 = sampling included video or stills but NO direct human observation
1 = benthic sampling only (e.g. grabs, trawls)
</t>
    </r>
  </si>
  <si>
    <t>PGTTechnique</t>
  </si>
  <si>
    <t>BGTTechnique</t>
  </si>
  <si>
    <t>How recent are the remote sensing data?</t>
  </si>
  <si>
    <t xml:space="preserve">An assessment of whether the remote technique(s) used to produce this map were appropriate to the environment they were used to survey. If necessary, adjust your assessment to account for technique(s) which, although appropriate, were used in deep water and consequently have a significantly reduced resolution (i.e size of footprint):
3 = technique(s) highly appropriate
2 = technique(s) moderately appropriate
1 = technique(s) inappropriate
</t>
  </si>
  <si>
    <r>
      <t xml:space="preserve">How good is the </t>
    </r>
    <r>
      <rPr>
        <sz val="10"/>
        <rFont val="Arial"/>
      </rPr>
      <t>ground-truthing?</t>
    </r>
  </si>
  <si>
    <t>How appropriate were the sampling techniques to determining the biological nature of the seabed?</t>
  </si>
  <si>
    <t>How appropriate were the sampling techniques to determining the geophysical nature of the seabed?</t>
  </si>
  <si>
    <r>
      <t xml:space="preserve">An assessment of whether the combination of geophysical sampling techniques was appropriate to the environment they were used to survey. Use scores for soft or hard substrata as appropriate to the area surveyed.
</t>
    </r>
    <r>
      <rPr>
        <b/>
        <sz val="10"/>
        <rFont val="Arial"/>
        <family val="2"/>
      </rPr>
      <t>Soft substrata predominate (gravel, sand, mud)</t>
    </r>
    <r>
      <rPr>
        <sz val="10"/>
        <rFont val="Arial"/>
      </rPr>
      <t xml:space="preserve">
3 = full geophysical analysis: granulometry and/or geophysical testing (e.g. penetrometry, shear strength)
2 = sediments described following visual inspection of grab or core samples (e.g. slightly shelly, muddy sand)
1 = sediments described on the basis of remote observation (by camera).
</t>
    </r>
    <r>
      <rPr>
        <b/>
        <sz val="10"/>
        <rFont val="Arial"/>
        <family val="2"/>
      </rPr>
      <t>Hard substrata predominate (rock outcrops, boulders, cobbles)</t>
    </r>
    <r>
      <rPr>
        <sz val="10"/>
        <rFont val="Arial"/>
      </rPr>
      <t xml:space="preserve">
3 = sampling included in-situ, direct human observation (shore survey or diver survey)
2 = sampling included video or photographic observation, but NO in-situ, direct human observation
1 = samples obtained only by rock dredge (or similar)</t>
    </r>
  </si>
  <si>
    <t xml:space="preserve">An indication of the confidence in the interpretation of the ground-truthing data. Score a maximum of 1 if physical ground-truth data but no biological ground-truth data were collected:
3 = Evidence of expert interpretation; full descriptions and taxon list provided for each habitat class
2 = Evidence of expert interpretation, but no detailed description or taxon list supplied for each habitat class
1 = No evidence of expert interpretation; limited descriptions available
</t>
  </si>
  <si>
    <t>Were the remote data appropriately interpreted?</t>
  </si>
  <si>
    <r>
      <t xml:space="preserve">An assessment of the coverage of the remote sensing data including consideration of heterogeneity of the seabed: (See Coverage x Heterogeneity matrix to the right)
</t>
    </r>
    <r>
      <rPr>
        <b/>
        <sz val="10"/>
        <rFont val="Arial"/>
        <family val="2"/>
      </rPr>
      <t>Coverage scores – use these to determine coverage then combine with heterogeneity assessment to derive final scores</t>
    </r>
    <r>
      <rPr>
        <sz val="10"/>
        <rFont val="Arial"/>
      </rPr>
      <t xml:space="preserve">
3 = good coverage; 100% (or greater) coverage or AGDS track spacing &lt;50m
2 = moderate coverage; swath approx 50% coverage or AGDS track spacing &lt;100m
1 = poor coverage; large gaps between swaths or AGDS track spacing &gt;100m
</t>
    </r>
    <r>
      <rPr>
        <b/>
        <sz val="10"/>
        <rFont val="Arial"/>
        <family val="2"/>
      </rPr>
      <t>Final scores</t>
    </r>
    <r>
      <rPr>
        <sz val="10"/>
        <rFont val="Arial"/>
      </rPr>
      <t xml:space="preserve">
3 = good coverage OR moderate coverage + low heterogeneity
2 = moderate coverage + moderate heterogeneity OR poor coverage + low heterogeneity
1 = moderate coverage + high heterogeneity OR poor coverage + moderate or high heterogeneity
</t>
    </r>
  </si>
  <si>
    <t>Sum of Weights</t>
  </si>
  <si>
    <t>Remote Sensing</t>
  </si>
  <si>
    <t>Ground Truthing</t>
  </si>
  <si>
    <t>Interpretation</t>
  </si>
  <si>
    <t>Max individual score</t>
  </si>
  <si>
    <t>Polygon Number</t>
  </si>
  <si>
    <t>Polygon ID</t>
  </si>
  <si>
    <t>Organisation</t>
  </si>
  <si>
    <t>Date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</si>
</sst>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font>
    <font>
      <sz val="10"/>
      <name val="Arial"/>
    </font>
    <font>
      <sz val="8"/>
      <name val="Arial"/>
    </font>
    <font>
      <sz val="10"/>
      <color indexed="12"/>
      <name val="Arial"/>
    </font>
    <font>
      <sz val="10"/>
      <color indexed="12"/>
      <name val="Arial"/>
      <family val="2"/>
    </font>
    <font>
      <sz val="10"/>
      <name val="Arial"/>
      <family val="2"/>
    </font>
    <font>
      <b/>
      <sz val="10"/>
      <name val="Arial"/>
      <family val="2"/>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
      <patternFill patternType="solid">
        <fgColor rgb="FFCCCCFF"/>
        <bgColor indexed="64"/>
      </patternFill>
    </fill>
    <fill>
      <patternFill patternType="solid">
        <fgColor theme="0" tint="-4.9989318521683403E-2"/>
        <bgColor indexed="64"/>
      </patternFill>
    </fill>
  </fills>
  <borders count="13">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9">
    <xf numFmtId="0" fontId="0" fillId="0" borderId="0" xfId="0"/>
    <xf numFmtId="0" fontId="0" fillId="2" borderId="0" xfId="0" applyFill="1"/>
    <xf numFmtId="0" fontId="0" fillId="3" borderId="0" xfId="0" applyFill="1"/>
    <xf numFmtId="0" fontId="2" fillId="0" borderId="0" xfId="0" applyFont="1" applyAlignment="1">
      <alignment vertical="top" wrapText="1"/>
    </xf>
    <xf numFmtId="49" fontId="2" fillId="0" borderId="0" xfId="0" applyNumberFormat="1" applyFont="1" applyAlignment="1">
      <alignment vertical="top" wrapText="1"/>
    </xf>
    <xf numFmtId="0" fontId="2" fillId="0" borderId="0" xfId="0" applyFont="1" applyFill="1" applyAlignment="1">
      <alignment vertical="top" wrapText="1"/>
    </xf>
    <xf numFmtId="49" fontId="2" fillId="0" borderId="0" xfId="0" applyNumberFormat="1" applyFont="1" applyAlignment="1">
      <alignment wrapText="1"/>
    </xf>
    <xf numFmtId="49" fontId="0" fillId="0" borderId="0" xfId="0" applyNumberFormat="1" applyAlignment="1">
      <alignment vertical="top" wrapText="1"/>
    </xf>
    <xf numFmtId="1" fontId="0" fillId="0" borderId="0" xfId="0" applyNumberFormat="1" applyAlignment="1">
      <alignment vertical="top" wrapText="1"/>
    </xf>
    <xf numFmtId="49" fontId="3" fillId="0" borderId="0" xfId="0" applyNumberFormat="1" applyFont="1" applyAlignment="1">
      <alignment vertical="top" wrapText="1"/>
    </xf>
    <xf numFmtId="0" fontId="4" fillId="0" borderId="0" xfId="0" applyNumberFormat="1" applyFont="1" applyAlignment="1">
      <alignment vertical="top" wrapText="1"/>
    </xf>
    <xf numFmtId="0" fontId="0" fillId="0" borderId="0" xfId="0" applyAlignment="1">
      <alignment wrapText="1"/>
    </xf>
    <xf numFmtId="0" fontId="0" fillId="0" borderId="0" xfId="0" applyAlignment="1">
      <alignment textRotation="90"/>
    </xf>
    <xf numFmtId="0" fontId="0" fillId="4" borderId="0" xfId="0" applyFill="1"/>
    <xf numFmtId="0" fontId="0" fillId="3" borderId="0" xfId="0" applyFill="1" applyBorder="1"/>
    <xf numFmtId="0" fontId="0" fillId="0" borderId="0" xfId="0" applyFill="1"/>
    <xf numFmtId="0" fontId="6" fillId="0" borderId="0" xfId="0" applyFont="1" applyAlignment="1">
      <alignment vertical="top" wrapText="1"/>
    </xf>
    <xf numFmtId="49" fontId="0" fillId="0" borderId="0" xfId="0" applyNumberFormat="1" applyFill="1" applyAlignment="1">
      <alignment vertical="top" wrapText="1"/>
    </xf>
    <xf numFmtId="49" fontId="6" fillId="5" borderId="1" xfId="0" applyNumberFormat="1" applyFont="1" applyFill="1" applyBorder="1" applyAlignment="1">
      <alignment vertical="top" wrapText="1"/>
    </xf>
    <xf numFmtId="0" fontId="6" fillId="5" borderId="1" xfId="0" applyFont="1" applyFill="1" applyBorder="1" applyAlignment="1">
      <alignment vertical="top" wrapText="1"/>
    </xf>
    <xf numFmtId="0" fontId="1" fillId="5" borderId="1" xfId="0" applyFont="1" applyFill="1" applyBorder="1" applyAlignment="1">
      <alignment vertical="top" wrapText="1"/>
    </xf>
    <xf numFmtId="49" fontId="1" fillId="5" borderId="1" xfId="0" applyNumberFormat="1" applyFont="1" applyFill="1" applyBorder="1" applyAlignment="1">
      <alignment vertical="top" wrapText="1"/>
    </xf>
    <xf numFmtId="49" fontId="6" fillId="3" borderId="1" xfId="0" applyNumberFormat="1" applyFont="1" applyFill="1" applyBorder="1" applyAlignment="1">
      <alignment vertical="top" wrapText="1"/>
    </xf>
    <xf numFmtId="0" fontId="6" fillId="3" borderId="1" xfId="0" applyFont="1" applyFill="1" applyBorder="1" applyAlignment="1">
      <alignment vertical="top" wrapText="1"/>
    </xf>
    <xf numFmtId="49" fontId="0" fillId="3" borderId="1" xfId="0" applyNumberFormat="1" applyFill="1" applyBorder="1" applyAlignment="1">
      <alignment vertical="top" wrapText="1"/>
    </xf>
    <xf numFmtId="1" fontId="0" fillId="3" borderId="1" xfId="0" applyNumberFormat="1" applyFill="1" applyBorder="1" applyAlignment="1">
      <alignment vertical="top" wrapText="1"/>
    </xf>
    <xf numFmtId="49" fontId="5" fillId="3" borderId="1" xfId="0" applyNumberFormat="1" applyFont="1" applyFill="1" applyBorder="1" applyAlignment="1">
      <alignment vertical="top" wrapText="1"/>
    </xf>
    <xf numFmtId="0" fontId="0" fillId="3" borderId="1" xfId="0" applyNumberFormat="1" applyFill="1" applyBorder="1" applyAlignment="1">
      <alignment vertical="top" wrapText="1"/>
    </xf>
    <xf numFmtId="49" fontId="1" fillId="3" borderId="1" xfId="0" applyNumberFormat="1" applyFont="1" applyFill="1" applyBorder="1" applyAlignment="1">
      <alignment vertical="top" wrapText="1"/>
    </xf>
    <xf numFmtId="49" fontId="6" fillId="4" borderId="1" xfId="0" applyNumberFormat="1" applyFont="1" applyFill="1" applyBorder="1" applyAlignment="1">
      <alignment vertical="top" wrapText="1"/>
    </xf>
    <xf numFmtId="0" fontId="6" fillId="4" borderId="1" xfId="0" applyFont="1" applyFill="1" applyBorder="1" applyAlignment="1">
      <alignment vertical="top" wrapText="1"/>
    </xf>
    <xf numFmtId="0" fontId="0" fillId="4" borderId="1" xfId="0" applyFill="1" applyBorder="1" applyAlignment="1">
      <alignment wrapText="1"/>
    </xf>
    <xf numFmtId="0" fontId="0" fillId="4" borderId="0" xfId="0" applyFill="1" applyBorder="1"/>
    <xf numFmtId="2" fontId="0" fillId="2" borderId="0" xfId="0" applyNumberFormat="1" applyFill="1"/>
    <xf numFmtId="2" fontId="0" fillId="4" borderId="0" xfId="0" applyNumberFormat="1" applyFill="1"/>
    <xf numFmtId="0" fontId="0" fillId="4" borderId="1" xfId="0" applyFill="1" applyBorder="1" applyAlignment="1">
      <alignment vertical="top" wrapText="1"/>
    </xf>
    <xf numFmtId="0" fontId="0" fillId="4" borderId="1" xfId="0" applyFill="1" applyBorder="1" applyAlignment="1">
      <alignment vertical="top"/>
    </xf>
    <xf numFmtId="1" fontId="0" fillId="5" borderId="0" xfId="0" applyNumberFormat="1" applyFill="1"/>
    <xf numFmtId="0" fontId="0" fillId="3" borderId="2" xfId="0" applyFill="1" applyBorder="1" applyAlignment="1">
      <alignment textRotation="90"/>
    </xf>
    <xf numFmtId="0" fontId="0" fillId="3" borderId="3" xfId="0" applyFill="1" applyBorder="1" applyAlignment="1">
      <alignment textRotation="90"/>
    </xf>
    <xf numFmtId="0" fontId="6" fillId="6" borderId="3" xfId="0" applyFont="1" applyFill="1" applyBorder="1" applyAlignment="1">
      <alignment textRotation="90"/>
    </xf>
    <xf numFmtId="0" fontId="6" fillId="6" borderId="4" xfId="0" applyFont="1" applyFill="1" applyBorder="1" applyAlignment="1">
      <alignment textRotation="90"/>
    </xf>
    <xf numFmtId="0" fontId="0" fillId="3" borderId="5" xfId="0" applyFill="1" applyBorder="1"/>
    <xf numFmtId="0" fontId="0" fillId="6" borderId="0" xfId="0" applyFill="1" applyBorder="1"/>
    <xf numFmtId="0" fontId="0" fillId="6" borderId="6" xfId="0" applyFill="1" applyBorder="1"/>
    <xf numFmtId="0" fontId="0" fillId="2" borderId="2" xfId="0" applyFill="1" applyBorder="1" applyAlignment="1">
      <alignment textRotation="90"/>
    </xf>
    <xf numFmtId="0" fontId="0" fillId="2" borderId="3" xfId="0" applyFill="1" applyBorder="1" applyAlignment="1">
      <alignment textRotation="90"/>
    </xf>
    <xf numFmtId="0" fontId="6" fillId="7" borderId="3" xfId="0" applyFont="1" applyFill="1" applyBorder="1" applyAlignment="1">
      <alignment textRotation="90"/>
    </xf>
    <xf numFmtId="0" fontId="6" fillId="7" borderId="4" xfId="0" applyFont="1" applyFill="1" applyBorder="1" applyAlignment="1">
      <alignment textRotation="90"/>
    </xf>
    <xf numFmtId="0" fontId="0" fillId="2" borderId="5" xfId="0" applyFill="1" applyBorder="1"/>
    <xf numFmtId="0" fontId="0" fillId="2" borderId="0" xfId="0" applyFill="1" applyBorder="1"/>
    <xf numFmtId="0" fontId="0" fillId="7" borderId="0" xfId="0" applyFill="1" applyBorder="1"/>
    <xf numFmtId="0" fontId="0" fillId="7" borderId="6" xfId="0" applyFill="1" applyBorder="1"/>
    <xf numFmtId="0" fontId="0" fillId="4" borderId="2" xfId="0" applyFill="1" applyBorder="1" applyAlignment="1">
      <alignment textRotation="90"/>
    </xf>
    <xf numFmtId="0" fontId="0" fillId="4" borderId="3" xfId="0" applyFill="1" applyBorder="1" applyAlignment="1">
      <alignment textRotation="90"/>
    </xf>
    <xf numFmtId="0" fontId="6" fillId="8" borderId="3" xfId="0" applyFont="1" applyFill="1" applyBorder="1" applyAlignment="1">
      <alignment textRotation="90"/>
    </xf>
    <xf numFmtId="0" fontId="6" fillId="8" borderId="4" xfId="0" applyFont="1" applyFill="1" applyBorder="1" applyAlignment="1">
      <alignment textRotation="90"/>
    </xf>
    <xf numFmtId="0" fontId="0" fillId="4" borderId="5" xfId="0" applyFill="1" applyBorder="1"/>
    <xf numFmtId="0" fontId="0" fillId="8" borderId="0" xfId="0" applyFill="1" applyBorder="1"/>
    <xf numFmtId="0" fontId="0" fillId="8" borderId="6" xfId="0" applyFill="1" applyBorder="1"/>
    <xf numFmtId="0" fontId="6" fillId="9" borderId="7" xfId="0" applyFont="1" applyFill="1" applyBorder="1" applyAlignment="1">
      <alignment textRotation="90"/>
    </xf>
    <xf numFmtId="0" fontId="0" fillId="0" borderId="8" xfId="0" applyBorder="1"/>
    <xf numFmtId="0" fontId="0" fillId="0" borderId="9" xfId="0" applyBorder="1"/>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9" borderId="6" xfId="0" applyFill="1" applyBorder="1"/>
    <xf numFmtId="0" fontId="0" fillId="9" borderId="5" xfId="0" applyFill="1" applyBorder="1"/>
    <xf numFmtId="2" fontId="0" fillId="3" borderId="5" xfId="0" applyNumberFormat="1" applyFill="1" applyBorder="1"/>
    <xf numFmtId="0" fontId="0" fillId="0" borderId="11" xfId="0" applyBorder="1" applyAlignment="1">
      <alignment horizontal="center" textRotation="90"/>
    </xf>
    <xf numFmtId="0" fontId="0" fillId="3" borderId="10" xfId="0" applyFill="1" applyBorder="1" applyAlignment="1">
      <alignment textRotation="90"/>
    </xf>
    <xf numFmtId="0" fontId="0" fillId="3" borderId="11" xfId="0" applyFill="1" applyBorder="1" applyAlignment="1">
      <alignment textRotation="90"/>
    </xf>
    <xf numFmtId="0" fontId="0" fillId="2" borderId="10" xfId="0" applyFill="1" applyBorder="1" applyAlignment="1">
      <alignment textRotation="90"/>
    </xf>
    <xf numFmtId="0" fontId="0" fillId="2" borderId="11" xfId="0" applyFill="1" applyBorder="1" applyAlignment="1">
      <alignment textRotation="90"/>
    </xf>
    <xf numFmtId="0" fontId="0" fillId="4" borderId="10" xfId="0" applyFill="1" applyBorder="1" applyAlignment="1">
      <alignment textRotation="90"/>
    </xf>
    <xf numFmtId="0" fontId="0" fillId="4" borderId="11" xfId="0" applyFill="1" applyBorder="1" applyAlignment="1">
      <alignment textRotation="90"/>
    </xf>
    <xf numFmtId="1" fontId="0" fillId="5" borderId="11" xfId="0" applyNumberFormat="1" applyFill="1" applyBorder="1" applyAlignment="1">
      <alignment textRotation="90"/>
    </xf>
    <xf numFmtId="0" fontId="0" fillId="9" borderId="10" xfId="0" applyFill="1" applyBorder="1" applyAlignment="1">
      <alignment textRotation="90"/>
    </xf>
    <xf numFmtId="0" fontId="0" fillId="9" borderId="12" xfId="0" applyFill="1" applyBorder="1" applyAlignment="1">
      <alignment textRotation="9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311150</xdr:colOff>
      <xdr:row>2</xdr:row>
      <xdr:rowOff>1301750</xdr:rowOff>
    </xdr:from>
    <xdr:to>
      <xdr:col>5</xdr:col>
      <xdr:colOff>1936750</xdr:colOff>
      <xdr:row>4</xdr:row>
      <xdr:rowOff>863600</xdr:rowOff>
    </xdr:to>
    <xdr:pic>
      <xdr:nvPicPr>
        <xdr:cNvPr id="1032" name="Picture 1">
          <a:extLst>
            <a:ext uri="{FF2B5EF4-FFF2-40B4-BE49-F238E27FC236}">
              <a16:creationId xmlns:a16="http://schemas.microsoft.com/office/drawing/2014/main" id="{D7288017-659F-4752-8FFB-24DD2AD45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76" r="56410" b="8556"/>
        <a:stretch>
          <a:fillRect/>
        </a:stretch>
      </xdr:blipFill>
      <xdr:spPr bwMode="auto">
        <a:xfrm>
          <a:off x="12242800" y="2736850"/>
          <a:ext cx="3943350" cy="2755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2"/>
  <sheetViews>
    <sheetView tabSelected="1" workbookViewId="0">
      <pane xSplit="1" ySplit="1" topLeftCell="B2" activePane="bottomRight" state="frozen"/>
      <selection pane="topRight" activeCell="B1" sqref="B1"/>
      <selection pane="bottomLeft" activeCell="A3" sqref="A3"/>
      <selection pane="bottomRight" activeCell="X2" sqref="X2"/>
    </sheetView>
  </sheetViews>
  <sheetFormatPr defaultRowHeight="12.5" x14ac:dyDescent="0.25"/>
  <cols>
    <col min="1" max="1" width="8.7265625" customWidth="1"/>
    <col min="2" max="2" width="7.26953125" customWidth="1"/>
    <col min="3" max="3" width="7" customWidth="1"/>
    <col min="4" max="4" width="3.81640625" style="42" customWidth="1"/>
    <col min="5" max="8" width="3.81640625" style="2" customWidth="1"/>
    <col min="9" max="9" width="3.81640625" style="49" customWidth="1"/>
    <col min="10" max="14" width="3.81640625" style="1" customWidth="1"/>
    <col min="15" max="15" width="3.81640625" style="57" customWidth="1"/>
    <col min="16" max="16" width="3.81640625" style="13" customWidth="1"/>
    <col min="17" max="17" width="3.81640625" style="32" customWidth="1"/>
    <col min="18" max="18" width="3.81640625" style="13" customWidth="1"/>
    <col min="19" max="19" width="8.7265625" style="42" customWidth="1"/>
    <col min="20" max="20" width="6.81640625" style="1" customWidth="1"/>
    <col min="21" max="21" width="7.54296875" style="13" customWidth="1"/>
    <col min="22" max="22" width="8.453125" style="37" customWidth="1"/>
    <col min="23" max="23" width="7.1796875" style="67" customWidth="1"/>
    <col min="24" max="24" width="5.7265625" style="66" customWidth="1"/>
  </cols>
  <sheetData>
    <row r="1" spans="1:24" s="12" customFormat="1" ht="98.5" x14ac:dyDescent="0.25">
      <c r="A1" s="69" t="s">
        <v>8</v>
      </c>
      <c r="B1" s="69" t="s">
        <v>64</v>
      </c>
      <c r="C1" s="69" t="s">
        <v>65</v>
      </c>
      <c r="D1" s="70" t="s">
        <v>31</v>
      </c>
      <c r="E1" s="71" t="s">
        <v>13</v>
      </c>
      <c r="F1" s="71" t="s">
        <v>14</v>
      </c>
      <c r="G1" s="71" t="s">
        <v>15</v>
      </c>
      <c r="H1" s="71" t="s">
        <v>16</v>
      </c>
      <c r="I1" s="72" t="s">
        <v>49</v>
      </c>
      <c r="J1" s="73" t="s">
        <v>48</v>
      </c>
      <c r="K1" s="73" t="s">
        <v>9</v>
      </c>
      <c r="L1" s="73" t="s">
        <v>10</v>
      </c>
      <c r="M1" s="73" t="s">
        <v>11</v>
      </c>
      <c r="N1" s="73" t="s">
        <v>12</v>
      </c>
      <c r="O1" s="74" t="s">
        <v>17</v>
      </c>
      <c r="P1" s="75" t="s">
        <v>18</v>
      </c>
      <c r="Q1" s="75" t="s">
        <v>38</v>
      </c>
      <c r="R1" s="75" t="s">
        <v>19</v>
      </c>
      <c r="S1" s="70" t="s">
        <v>6</v>
      </c>
      <c r="T1" s="73" t="s">
        <v>5</v>
      </c>
      <c r="U1" s="75" t="s">
        <v>7</v>
      </c>
      <c r="V1" s="76" t="s">
        <v>1</v>
      </c>
      <c r="W1" s="77" t="s">
        <v>66</v>
      </c>
      <c r="X1" s="78" t="s">
        <v>67</v>
      </c>
    </row>
    <row r="2" spans="1:24" x14ac:dyDescent="0.25">
      <c r="C2" t="str">
        <f>IF(A2="","",IF(B2="","",_xlfn.CONCAT(A2,"_",B2)))</f>
        <v/>
      </c>
      <c r="S2" s="68">
        <f>100*(('Score sheet'!D2*Weightings!$B$2)+('Score sheet'!E2*Weightings!$C$2)+('Score sheet'!F2*Weightings!$D$2)+('Score sheet'!G2*Weightings!$E$2)+('Score sheet'!H2*Weightings!$F$2))/Weightings!$H$2</f>
        <v>0</v>
      </c>
      <c r="T2" s="33">
        <f>100*(('Score sheet'!I2*Weightings!$I$2)+('Score sheet'!J2*Weightings!$J$2)+('Score sheet'!K2*Weightings!$K$2)+('Score sheet'!L2*Weightings!$L$2)+('Score sheet'!M2*Weightings!$M$2)+('Score sheet'!N2*Weightings!$N$2))/Weightings!$P$2</f>
        <v>0</v>
      </c>
      <c r="U2" s="34">
        <f>100*(('Score sheet'!O2*Weightings!$Q$2)+('Score sheet'!P2*Weightings!$R$2)+('Score sheet'!Q2*Weightings!$S$2)+('Score sheet'!R2*Weightings!$T$2))/Weightings!$V$2</f>
        <v>0</v>
      </c>
      <c r="V2" s="37">
        <f>AVERAGE(S2:U2)</f>
        <v>0</v>
      </c>
    </row>
    <row r="3" spans="1:24" x14ac:dyDescent="0.25">
      <c r="C3" t="str">
        <f t="shared" ref="C3:C66" si="0">IF(A3="","",IF(B3="","",_xlfn.CONCAT(A3,"_",B3)))</f>
        <v/>
      </c>
      <c r="S3" s="68">
        <f>100*(('Score sheet'!D3*Weightings!$B$2)+('Score sheet'!E3*Weightings!$C$2)+('Score sheet'!F3*Weightings!$D$2)+('Score sheet'!G3*Weightings!$E$2)+('Score sheet'!H3*Weightings!$F$2))/Weightings!$H$2</f>
        <v>0</v>
      </c>
      <c r="T3" s="33">
        <f>100*(('Score sheet'!I3*Weightings!$I$2)+('Score sheet'!J3*Weightings!$J$2)+('Score sheet'!K3*Weightings!$K$2)+('Score sheet'!L3*Weightings!$L$2)+('Score sheet'!M3*Weightings!$M$2)+('Score sheet'!N3*Weightings!$N$2))/Weightings!$P$2</f>
        <v>0</v>
      </c>
      <c r="U3" s="34">
        <f>100*(('Score sheet'!O3*Weightings!$Q$2)+('Score sheet'!P3*Weightings!$R$2)+('Score sheet'!Q3*Weightings!$S$2)+('Score sheet'!R3*Weightings!$T$2))/Weightings!$V$2</f>
        <v>0</v>
      </c>
      <c r="V3" s="37">
        <f t="shared" ref="V3:V66" si="1">AVERAGE(S3:U3)</f>
        <v>0</v>
      </c>
    </row>
    <row r="4" spans="1:24" x14ac:dyDescent="0.25">
      <c r="C4" t="str">
        <f t="shared" si="0"/>
        <v/>
      </c>
      <c r="S4" s="68">
        <f>100*(('Score sheet'!D4*Weightings!$B$2)+('Score sheet'!E4*Weightings!$C$2)+('Score sheet'!F4*Weightings!$D$2)+('Score sheet'!G4*Weightings!$E$2)+('Score sheet'!H4*Weightings!$F$2))/Weightings!$H$2</f>
        <v>0</v>
      </c>
      <c r="T4" s="33">
        <f>100*(('Score sheet'!I4*Weightings!$I$2)+('Score sheet'!J4*Weightings!$J$2)+('Score sheet'!K4*Weightings!$K$2)+('Score sheet'!L4*Weightings!$L$2)+('Score sheet'!M4*Weightings!$M$2)+('Score sheet'!N4*Weightings!$N$2))/Weightings!$P$2</f>
        <v>0</v>
      </c>
      <c r="U4" s="34">
        <f>100*(('Score sheet'!O4*Weightings!$Q$2)+('Score sheet'!P4*Weightings!$R$2)+('Score sheet'!Q4*Weightings!$S$2)+('Score sheet'!R4*Weightings!$T$2))/Weightings!$V$2</f>
        <v>0</v>
      </c>
      <c r="V4" s="37">
        <f t="shared" si="1"/>
        <v>0</v>
      </c>
    </row>
    <row r="5" spans="1:24" x14ac:dyDescent="0.25">
      <c r="C5" t="str">
        <f t="shared" si="0"/>
        <v/>
      </c>
      <c r="S5" s="68">
        <f>100*(('Score sheet'!D5*Weightings!$B$2)+('Score sheet'!E5*Weightings!$C$2)+('Score sheet'!F5*Weightings!$D$2)+('Score sheet'!G5*Weightings!$E$2)+('Score sheet'!H5*Weightings!$F$2))/Weightings!$H$2</f>
        <v>0</v>
      </c>
      <c r="T5" s="33">
        <f>100*(('Score sheet'!I5*Weightings!$I$2)+('Score sheet'!J5*Weightings!$J$2)+('Score sheet'!K5*Weightings!$K$2)+('Score sheet'!L5*Weightings!$L$2)+('Score sheet'!M5*Weightings!$M$2)+('Score sheet'!N5*Weightings!$N$2))/Weightings!$P$2</f>
        <v>0</v>
      </c>
      <c r="U5" s="34">
        <f>100*(('Score sheet'!O5*Weightings!$Q$2)+('Score sheet'!P5*Weightings!$R$2)+('Score sheet'!Q5*Weightings!$S$2)+('Score sheet'!R5*Weightings!$T$2))/Weightings!$V$2</f>
        <v>0</v>
      </c>
      <c r="V5" s="37">
        <f t="shared" si="1"/>
        <v>0</v>
      </c>
    </row>
    <row r="6" spans="1:24" x14ac:dyDescent="0.25">
      <c r="C6" t="str">
        <f t="shared" si="0"/>
        <v/>
      </c>
      <c r="S6" s="68">
        <f>100*(('Score sheet'!D6*Weightings!$B$2)+('Score sheet'!E6*Weightings!$C$2)+('Score sheet'!F6*Weightings!$D$2)+('Score sheet'!G6*Weightings!$E$2)+('Score sheet'!H6*Weightings!$F$2))/Weightings!$H$2</f>
        <v>0</v>
      </c>
      <c r="T6" s="33">
        <f>100*(('Score sheet'!I6*Weightings!$I$2)+('Score sheet'!J6*Weightings!$J$2)+('Score sheet'!K6*Weightings!$K$2)+('Score sheet'!L6*Weightings!$L$2)+('Score sheet'!M6*Weightings!$M$2)+('Score sheet'!N6*Weightings!$N$2))/Weightings!$P$2</f>
        <v>0</v>
      </c>
      <c r="U6" s="34">
        <f>100*(('Score sheet'!O6*Weightings!$Q$2)+('Score sheet'!P6*Weightings!$R$2)+('Score sheet'!Q6*Weightings!$S$2)+('Score sheet'!R6*Weightings!$T$2))/Weightings!$V$2</f>
        <v>0</v>
      </c>
      <c r="V6" s="37">
        <f t="shared" si="1"/>
        <v>0</v>
      </c>
    </row>
    <row r="7" spans="1:24" x14ac:dyDescent="0.25">
      <c r="C7" t="str">
        <f t="shared" si="0"/>
        <v/>
      </c>
      <c r="S7" s="68">
        <f>100*(('Score sheet'!D7*Weightings!$B$2)+('Score sheet'!E7*Weightings!$C$2)+('Score sheet'!F7*Weightings!$D$2)+('Score sheet'!G7*Weightings!$E$2)+('Score sheet'!H7*Weightings!$F$2))/Weightings!$H$2</f>
        <v>0</v>
      </c>
      <c r="T7" s="33">
        <f>100*(('Score sheet'!I7*Weightings!$I$2)+('Score sheet'!J7*Weightings!$J$2)+('Score sheet'!K7*Weightings!$K$2)+('Score sheet'!L7*Weightings!$L$2)+('Score sheet'!M7*Weightings!$M$2)+('Score sheet'!N7*Weightings!$N$2))/Weightings!$P$2</f>
        <v>0</v>
      </c>
      <c r="U7" s="34">
        <f>100*(('Score sheet'!O7*Weightings!$Q$2)+('Score sheet'!P7*Weightings!$R$2)+('Score sheet'!Q7*Weightings!$S$2)+('Score sheet'!R7*Weightings!$T$2))/Weightings!$V$2</f>
        <v>0</v>
      </c>
      <c r="V7" s="37">
        <f t="shared" si="1"/>
        <v>0</v>
      </c>
    </row>
    <row r="8" spans="1:24" x14ac:dyDescent="0.25">
      <c r="C8" t="str">
        <f t="shared" si="0"/>
        <v/>
      </c>
      <c r="H8" s="14"/>
      <c r="S8" s="68">
        <f>100*(('Score sheet'!D8*Weightings!$B$2)+('Score sheet'!E8*Weightings!$C$2)+('Score sheet'!F8*Weightings!$D$2)+('Score sheet'!G8*Weightings!$E$2)+('Score sheet'!H8*Weightings!$F$2))/Weightings!$H$2</f>
        <v>0</v>
      </c>
      <c r="T8" s="33">
        <f>100*(('Score sheet'!I8*Weightings!$I$2)+('Score sheet'!J8*Weightings!$J$2)+('Score sheet'!K8*Weightings!$K$2)+('Score sheet'!L8*Weightings!$L$2)+('Score sheet'!M8*Weightings!$M$2)+('Score sheet'!N8*Weightings!$N$2))/Weightings!$P$2</f>
        <v>0</v>
      </c>
      <c r="U8" s="34">
        <f>100*(('Score sheet'!O8*Weightings!$Q$2)+('Score sheet'!P8*Weightings!$R$2)+('Score sheet'!Q8*Weightings!$S$2)+('Score sheet'!R8*Weightings!$T$2))/Weightings!$V$2</f>
        <v>0</v>
      </c>
      <c r="V8" s="37">
        <f t="shared" si="1"/>
        <v>0</v>
      </c>
    </row>
    <row r="9" spans="1:24" x14ac:dyDescent="0.25">
      <c r="C9" t="str">
        <f t="shared" si="0"/>
        <v/>
      </c>
      <c r="H9" s="14"/>
      <c r="S9" s="68">
        <f>100*(('Score sheet'!D9*Weightings!$B$2)+('Score sheet'!E9*Weightings!$C$2)+('Score sheet'!F9*Weightings!$D$2)+('Score sheet'!G9*Weightings!$E$2)+('Score sheet'!H9*Weightings!$F$2))/Weightings!$H$2</f>
        <v>0</v>
      </c>
      <c r="T9" s="33">
        <f>100*(('Score sheet'!I9*Weightings!$I$2)+('Score sheet'!J9*Weightings!$J$2)+('Score sheet'!K9*Weightings!$K$2)+('Score sheet'!L9*Weightings!$L$2)+('Score sheet'!M9*Weightings!$M$2)+('Score sheet'!N9*Weightings!$N$2))/Weightings!$P$2</f>
        <v>0</v>
      </c>
      <c r="U9" s="34">
        <f>100*(('Score sheet'!O9*Weightings!$Q$2)+('Score sheet'!P9*Weightings!$R$2)+('Score sheet'!Q9*Weightings!$S$2)+('Score sheet'!R9*Weightings!$T$2))/Weightings!$V$2</f>
        <v>0</v>
      </c>
      <c r="V9" s="37">
        <f t="shared" si="1"/>
        <v>0</v>
      </c>
    </row>
    <row r="10" spans="1:24" x14ac:dyDescent="0.25">
      <c r="C10" t="str">
        <f t="shared" si="0"/>
        <v/>
      </c>
      <c r="S10" s="68">
        <f>100*(('Score sheet'!D10*Weightings!$B$2)+('Score sheet'!E10*Weightings!$C$2)+('Score sheet'!F10*Weightings!$D$2)+('Score sheet'!G10*Weightings!$E$2)+('Score sheet'!H10*Weightings!$F$2))/Weightings!$H$2</f>
        <v>0</v>
      </c>
      <c r="T10" s="33">
        <f>100*(('Score sheet'!I10*Weightings!$I$2)+('Score sheet'!J10*Weightings!$J$2)+('Score sheet'!K10*Weightings!$K$2)+('Score sheet'!L10*Weightings!$L$2)+('Score sheet'!M10*Weightings!$M$2)+('Score sheet'!N10*Weightings!$N$2))/Weightings!$P$2</f>
        <v>0</v>
      </c>
      <c r="U10" s="34">
        <f>100*(('Score sheet'!O10*Weightings!$Q$2)+('Score sheet'!P10*Weightings!$R$2)+('Score sheet'!Q10*Weightings!$S$2)+('Score sheet'!R10*Weightings!$T$2))/Weightings!$V$2</f>
        <v>0</v>
      </c>
      <c r="V10" s="37">
        <f t="shared" si="1"/>
        <v>0</v>
      </c>
    </row>
    <row r="11" spans="1:24" x14ac:dyDescent="0.25">
      <c r="C11" t="str">
        <f t="shared" si="0"/>
        <v/>
      </c>
      <c r="S11" s="68">
        <f>100*(('Score sheet'!D11*Weightings!$B$2)+('Score sheet'!E11*Weightings!$C$2)+('Score sheet'!F11*Weightings!$D$2)+('Score sheet'!G11*Weightings!$E$2)+('Score sheet'!H11*Weightings!$F$2))/Weightings!$H$2</f>
        <v>0</v>
      </c>
      <c r="T11" s="33">
        <f>100*(('Score sheet'!I11*Weightings!$I$2)+('Score sheet'!J11*Weightings!$J$2)+('Score sheet'!K11*Weightings!$K$2)+('Score sheet'!L11*Weightings!$L$2)+('Score sheet'!M11*Weightings!$M$2)+('Score sheet'!N11*Weightings!$N$2))/Weightings!$P$2</f>
        <v>0</v>
      </c>
      <c r="U11" s="34">
        <f>100*(('Score sheet'!O11*Weightings!$Q$2)+('Score sheet'!P11*Weightings!$R$2)+('Score sheet'!Q11*Weightings!$S$2)+('Score sheet'!R11*Weightings!$T$2))/Weightings!$V$2</f>
        <v>0</v>
      </c>
      <c r="V11" s="37">
        <f t="shared" si="1"/>
        <v>0</v>
      </c>
    </row>
    <row r="12" spans="1:24" x14ac:dyDescent="0.25">
      <c r="C12" t="str">
        <f t="shared" si="0"/>
        <v/>
      </c>
      <c r="H12" s="14"/>
      <c r="S12" s="68">
        <f>100*(('Score sheet'!D12*Weightings!$B$2)+('Score sheet'!E12*Weightings!$C$2)+('Score sheet'!F12*Weightings!$D$2)+('Score sheet'!G12*Weightings!$E$2)+('Score sheet'!H12*Weightings!$F$2))/Weightings!$H$2</f>
        <v>0</v>
      </c>
      <c r="T12" s="33">
        <f>100*(('Score sheet'!I12*Weightings!$I$2)+('Score sheet'!J12*Weightings!$J$2)+('Score sheet'!K12*Weightings!$K$2)+('Score sheet'!L12*Weightings!$L$2)+('Score sheet'!M12*Weightings!$M$2)+('Score sheet'!N12*Weightings!$N$2))/Weightings!$P$2</f>
        <v>0</v>
      </c>
      <c r="U12" s="34">
        <f>100*(('Score sheet'!O12*Weightings!$Q$2)+('Score sheet'!P12*Weightings!$R$2)+('Score sheet'!Q12*Weightings!$S$2)+('Score sheet'!R12*Weightings!$T$2))/Weightings!$V$2</f>
        <v>0</v>
      </c>
      <c r="V12" s="37">
        <f t="shared" si="1"/>
        <v>0</v>
      </c>
    </row>
    <row r="13" spans="1:24" x14ac:dyDescent="0.25">
      <c r="C13" t="str">
        <f t="shared" si="0"/>
        <v/>
      </c>
      <c r="H13" s="14"/>
      <c r="S13" s="68">
        <f>100*(('Score sheet'!D13*Weightings!$B$2)+('Score sheet'!E13*Weightings!$C$2)+('Score sheet'!F13*Weightings!$D$2)+('Score sheet'!G13*Weightings!$E$2)+('Score sheet'!H13*Weightings!$F$2))/Weightings!$H$2</f>
        <v>0</v>
      </c>
      <c r="T13" s="33">
        <f>100*(('Score sheet'!I13*Weightings!$I$2)+('Score sheet'!J13*Weightings!$J$2)+('Score sheet'!K13*Weightings!$K$2)+('Score sheet'!L13*Weightings!$L$2)+('Score sheet'!M13*Weightings!$M$2)+('Score sheet'!N13*Weightings!$N$2))/Weightings!$P$2</f>
        <v>0</v>
      </c>
      <c r="U13" s="34">
        <f>100*(('Score sheet'!O13*Weightings!$Q$2)+('Score sheet'!P13*Weightings!$R$2)+('Score sheet'!Q13*Weightings!$S$2)+('Score sheet'!R13*Weightings!$T$2))/Weightings!$V$2</f>
        <v>0</v>
      </c>
      <c r="V13" s="37">
        <f t="shared" si="1"/>
        <v>0</v>
      </c>
    </row>
    <row r="14" spans="1:24" x14ac:dyDescent="0.25">
      <c r="C14" t="str">
        <f t="shared" si="0"/>
        <v/>
      </c>
      <c r="S14" s="68">
        <f>100*(('Score sheet'!D14*Weightings!$B$2)+('Score sheet'!E14*Weightings!$C$2)+('Score sheet'!F14*Weightings!$D$2)+('Score sheet'!G14*Weightings!$E$2)+('Score sheet'!H14*Weightings!$F$2))/Weightings!$H$2</f>
        <v>0</v>
      </c>
      <c r="T14" s="33">
        <f>100*(('Score sheet'!I14*Weightings!$I$2)+('Score sheet'!J14*Weightings!$J$2)+('Score sheet'!K14*Weightings!$K$2)+('Score sheet'!L14*Weightings!$L$2)+('Score sheet'!M14*Weightings!$M$2)+('Score sheet'!N14*Weightings!$N$2))/Weightings!$P$2</f>
        <v>0</v>
      </c>
      <c r="U14" s="34">
        <f>100*(('Score sheet'!O14*Weightings!$Q$2)+('Score sheet'!P14*Weightings!$R$2)+('Score sheet'!Q14*Weightings!$S$2)+('Score sheet'!R14*Weightings!$T$2))/Weightings!$V$2</f>
        <v>0</v>
      </c>
      <c r="V14" s="37">
        <f t="shared" si="1"/>
        <v>0</v>
      </c>
    </row>
    <row r="15" spans="1:24" x14ac:dyDescent="0.25">
      <c r="C15" t="str">
        <f t="shared" si="0"/>
        <v/>
      </c>
      <c r="H15" s="14"/>
      <c r="S15" s="68">
        <f>100*(('Score sheet'!D15*Weightings!$B$2)+('Score sheet'!E15*Weightings!$C$2)+('Score sheet'!F15*Weightings!$D$2)+('Score sheet'!G15*Weightings!$E$2)+('Score sheet'!H15*Weightings!$F$2))/Weightings!$H$2</f>
        <v>0</v>
      </c>
      <c r="T15" s="33">
        <f>100*(('Score sheet'!I15*Weightings!$I$2)+('Score sheet'!J15*Weightings!$J$2)+('Score sheet'!K15*Weightings!$K$2)+('Score sheet'!L15*Weightings!$L$2)+('Score sheet'!M15*Weightings!$M$2)+('Score sheet'!N15*Weightings!$N$2))/Weightings!$P$2</f>
        <v>0</v>
      </c>
      <c r="U15" s="34">
        <f>100*(('Score sheet'!O15*Weightings!$Q$2)+('Score sheet'!P15*Weightings!$R$2)+('Score sheet'!Q15*Weightings!$S$2)+('Score sheet'!R15*Weightings!$T$2))/Weightings!$V$2</f>
        <v>0</v>
      </c>
      <c r="V15" s="37">
        <f t="shared" si="1"/>
        <v>0</v>
      </c>
    </row>
    <row r="16" spans="1:24" x14ac:dyDescent="0.25">
      <c r="C16" t="str">
        <f t="shared" si="0"/>
        <v/>
      </c>
      <c r="H16" s="14"/>
      <c r="S16" s="68">
        <f>100*(('Score sheet'!D16*Weightings!$B$2)+('Score sheet'!E16*Weightings!$C$2)+('Score sheet'!F16*Weightings!$D$2)+('Score sheet'!G16*Weightings!$E$2)+('Score sheet'!H16*Weightings!$F$2))/Weightings!$H$2</f>
        <v>0</v>
      </c>
      <c r="T16" s="33">
        <f>100*(('Score sheet'!I16*Weightings!$I$2)+('Score sheet'!J16*Weightings!$J$2)+('Score sheet'!K16*Weightings!$K$2)+('Score sheet'!L16*Weightings!$L$2)+('Score sheet'!M16*Weightings!$M$2)+('Score sheet'!N16*Weightings!$N$2))/Weightings!$P$2</f>
        <v>0</v>
      </c>
      <c r="U16" s="34">
        <f>100*(('Score sheet'!O16*Weightings!$Q$2)+('Score sheet'!P16*Weightings!$R$2)+('Score sheet'!Q16*Weightings!$S$2)+('Score sheet'!R16*Weightings!$T$2))/Weightings!$V$2</f>
        <v>0</v>
      </c>
      <c r="V16" s="37">
        <f t="shared" si="1"/>
        <v>0</v>
      </c>
    </row>
    <row r="17" spans="1:22" x14ac:dyDescent="0.25">
      <c r="C17" t="str">
        <f t="shared" si="0"/>
        <v/>
      </c>
      <c r="H17" s="14"/>
      <c r="S17" s="68">
        <f>100*(('Score sheet'!D17*Weightings!$B$2)+('Score sheet'!E17*Weightings!$C$2)+('Score sheet'!F17*Weightings!$D$2)+('Score sheet'!G17*Weightings!$E$2)+('Score sheet'!H17*Weightings!$F$2))/Weightings!$H$2</f>
        <v>0</v>
      </c>
      <c r="T17" s="33">
        <f>100*(('Score sheet'!I17*Weightings!$I$2)+('Score sheet'!J17*Weightings!$J$2)+('Score sheet'!K17*Weightings!$K$2)+('Score sheet'!L17*Weightings!$L$2)+('Score sheet'!M17*Weightings!$M$2)+('Score sheet'!N17*Weightings!$N$2))/Weightings!$P$2</f>
        <v>0</v>
      </c>
      <c r="U17" s="34">
        <f>100*(('Score sheet'!O17*Weightings!$Q$2)+('Score sheet'!P17*Weightings!$R$2)+('Score sheet'!Q17*Weightings!$S$2)+('Score sheet'!R17*Weightings!$T$2))/Weightings!$V$2</f>
        <v>0</v>
      </c>
      <c r="V17" s="37">
        <f t="shared" si="1"/>
        <v>0</v>
      </c>
    </row>
    <row r="18" spans="1:22" x14ac:dyDescent="0.25">
      <c r="C18" t="str">
        <f t="shared" si="0"/>
        <v/>
      </c>
      <c r="S18" s="68">
        <f>100*(('Score sheet'!D18*Weightings!$B$2)+('Score sheet'!E18*Weightings!$C$2)+('Score sheet'!F18*Weightings!$D$2)+('Score sheet'!G18*Weightings!$E$2)+('Score sheet'!H18*Weightings!$F$2))/Weightings!$H$2</f>
        <v>0</v>
      </c>
      <c r="T18" s="33">
        <f>100*(('Score sheet'!I18*Weightings!$I$2)+('Score sheet'!J18*Weightings!$J$2)+('Score sheet'!K18*Weightings!$K$2)+('Score sheet'!L18*Weightings!$L$2)+('Score sheet'!M18*Weightings!$M$2)+('Score sheet'!N18*Weightings!$N$2))/Weightings!$P$2</f>
        <v>0</v>
      </c>
      <c r="U18" s="34">
        <f>100*(('Score sheet'!O18*Weightings!$Q$2)+('Score sheet'!P18*Weightings!$R$2)+('Score sheet'!Q18*Weightings!$S$2)+('Score sheet'!R18*Weightings!$T$2))/Weightings!$V$2</f>
        <v>0</v>
      </c>
      <c r="V18" s="37">
        <f t="shared" si="1"/>
        <v>0</v>
      </c>
    </row>
    <row r="19" spans="1:22" x14ac:dyDescent="0.25">
      <c r="C19" t="str">
        <f t="shared" si="0"/>
        <v/>
      </c>
      <c r="S19" s="68">
        <f>100*(('Score sheet'!D19*Weightings!$B$2)+('Score sheet'!E19*Weightings!$C$2)+('Score sheet'!F19*Weightings!$D$2)+('Score sheet'!G19*Weightings!$E$2)+('Score sheet'!H19*Weightings!$F$2))/Weightings!$H$2</f>
        <v>0</v>
      </c>
      <c r="T19" s="33">
        <f>100*(('Score sheet'!I19*Weightings!$I$2)+('Score sheet'!J19*Weightings!$J$2)+('Score sheet'!K19*Weightings!$K$2)+('Score sheet'!L19*Weightings!$L$2)+('Score sheet'!M19*Weightings!$M$2)+('Score sheet'!N19*Weightings!$N$2))/Weightings!$P$2</f>
        <v>0</v>
      </c>
      <c r="U19" s="34">
        <f>100*(('Score sheet'!O19*Weightings!$Q$2)+('Score sheet'!P19*Weightings!$R$2)+('Score sheet'!Q19*Weightings!$S$2)+('Score sheet'!R19*Weightings!$T$2))/Weightings!$V$2</f>
        <v>0</v>
      </c>
      <c r="V19" s="37">
        <f t="shared" si="1"/>
        <v>0</v>
      </c>
    </row>
    <row r="20" spans="1:22" x14ac:dyDescent="0.25">
      <c r="C20" t="str">
        <f t="shared" si="0"/>
        <v/>
      </c>
      <c r="S20" s="68">
        <f>100*(('Score sheet'!D20*Weightings!$B$2)+('Score sheet'!E20*Weightings!$C$2)+('Score sheet'!F20*Weightings!$D$2)+('Score sheet'!G20*Weightings!$E$2)+('Score sheet'!H20*Weightings!$F$2))/Weightings!$H$2</f>
        <v>0</v>
      </c>
      <c r="T20" s="33">
        <f>100*(('Score sheet'!I20*Weightings!$I$2)+('Score sheet'!J20*Weightings!$J$2)+('Score sheet'!K20*Weightings!$K$2)+('Score sheet'!L20*Weightings!$L$2)+('Score sheet'!M20*Weightings!$M$2)+('Score sheet'!N20*Weightings!$N$2))/Weightings!$P$2</f>
        <v>0</v>
      </c>
      <c r="U20" s="34">
        <f>100*(('Score sheet'!O20*Weightings!$Q$2)+('Score sheet'!P20*Weightings!$R$2)+('Score sheet'!Q20*Weightings!$S$2)+('Score sheet'!R20*Weightings!$T$2))/Weightings!$V$2</f>
        <v>0</v>
      </c>
      <c r="V20" s="37">
        <f t="shared" si="1"/>
        <v>0</v>
      </c>
    </row>
    <row r="21" spans="1:22" x14ac:dyDescent="0.25">
      <c r="A21" s="15"/>
      <c r="B21" s="15"/>
      <c r="C21" s="15" t="str">
        <f t="shared" si="0"/>
        <v/>
      </c>
      <c r="S21" s="68">
        <f>100*(('Score sheet'!D21*Weightings!$B$2)+('Score sheet'!E21*Weightings!$C$2)+('Score sheet'!F21*Weightings!$D$2)+('Score sheet'!G21*Weightings!$E$2)+('Score sheet'!H21*Weightings!$F$2))/Weightings!$H$2</f>
        <v>0</v>
      </c>
      <c r="T21" s="33">
        <f>100*(('Score sheet'!I21*Weightings!$I$2)+('Score sheet'!J21*Weightings!$J$2)+('Score sheet'!K21*Weightings!$K$2)+('Score sheet'!L21*Weightings!$L$2)+('Score sheet'!M21*Weightings!$M$2)+('Score sheet'!N21*Weightings!$N$2))/Weightings!$P$2</f>
        <v>0</v>
      </c>
      <c r="U21" s="34">
        <f>100*(('Score sheet'!O21*Weightings!$Q$2)+('Score sheet'!P21*Weightings!$R$2)+('Score sheet'!Q21*Weightings!$S$2)+('Score sheet'!R21*Weightings!$T$2))/Weightings!$V$2</f>
        <v>0</v>
      </c>
      <c r="V21" s="37">
        <f t="shared" si="1"/>
        <v>0</v>
      </c>
    </row>
    <row r="22" spans="1:22" x14ac:dyDescent="0.25">
      <c r="C22" t="str">
        <f t="shared" si="0"/>
        <v/>
      </c>
      <c r="S22" s="68">
        <f>100*(('Score sheet'!D22*Weightings!$B$2)+('Score sheet'!E22*Weightings!$C$2)+('Score sheet'!F22*Weightings!$D$2)+('Score sheet'!G22*Weightings!$E$2)+('Score sheet'!H22*Weightings!$F$2))/Weightings!$H$2</f>
        <v>0</v>
      </c>
      <c r="T22" s="33">
        <f>100*(('Score sheet'!I22*Weightings!$I$2)+('Score sheet'!J22*Weightings!$J$2)+('Score sheet'!K22*Weightings!$K$2)+('Score sheet'!L22*Weightings!$L$2)+('Score sheet'!M22*Weightings!$M$2)+('Score sheet'!N22*Weightings!$N$2))/Weightings!$P$2</f>
        <v>0</v>
      </c>
      <c r="U22" s="34">
        <f>100*(('Score sheet'!O22*Weightings!$Q$2)+('Score sheet'!P22*Weightings!$R$2)+('Score sheet'!Q22*Weightings!$S$2)+('Score sheet'!R22*Weightings!$T$2))/Weightings!$V$2</f>
        <v>0</v>
      </c>
      <c r="V22" s="37">
        <f t="shared" si="1"/>
        <v>0</v>
      </c>
    </row>
    <row r="23" spans="1:22" x14ac:dyDescent="0.25">
      <c r="A23" s="15"/>
      <c r="B23" s="15"/>
      <c r="C23" s="15" t="str">
        <f t="shared" si="0"/>
        <v/>
      </c>
      <c r="S23" s="68">
        <f>100*(('Score sheet'!D23*Weightings!$B$2)+('Score sheet'!E23*Weightings!$C$2)+('Score sheet'!F23*Weightings!$D$2)+('Score sheet'!G23*Weightings!$E$2)+('Score sheet'!H23*Weightings!$F$2))/Weightings!$H$2</f>
        <v>0</v>
      </c>
      <c r="T23" s="33">
        <f>100*(('Score sheet'!I23*Weightings!$I$2)+('Score sheet'!J23*Weightings!$J$2)+('Score sheet'!K23*Weightings!$K$2)+('Score sheet'!L23*Weightings!$L$2)+('Score sheet'!M23*Weightings!$M$2)+('Score sheet'!N23*Weightings!$N$2))/Weightings!$P$2</f>
        <v>0</v>
      </c>
      <c r="U23" s="34">
        <f>100*(('Score sheet'!O23*Weightings!$Q$2)+('Score sheet'!P23*Weightings!$R$2)+('Score sheet'!Q23*Weightings!$S$2)+('Score sheet'!R23*Weightings!$T$2))/Weightings!$V$2</f>
        <v>0</v>
      </c>
      <c r="V23" s="37">
        <f t="shared" si="1"/>
        <v>0</v>
      </c>
    </row>
    <row r="24" spans="1:22" x14ac:dyDescent="0.25">
      <c r="A24" s="15"/>
      <c r="B24" s="15"/>
      <c r="C24" s="15" t="str">
        <f t="shared" si="0"/>
        <v/>
      </c>
      <c r="S24" s="68">
        <f>100*(('Score sheet'!D24*Weightings!$B$2)+('Score sheet'!E24*Weightings!$C$2)+('Score sheet'!F24*Weightings!$D$2)+('Score sheet'!G24*Weightings!$E$2)+('Score sheet'!H24*Weightings!$F$2))/Weightings!$H$2</f>
        <v>0</v>
      </c>
      <c r="T24" s="33">
        <f>100*(('Score sheet'!I24*Weightings!$I$2)+('Score sheet'!J24*Weightings!$J$2)+('Score sheet'!K24*Weightings!$K$2)+('Score sheet'!L24*Weightings!$L$2)+('Score sheet'!M24*Weightings!$M$2)+('Score sheet'!N24*Weightings!$N$2))/Weightings!$P$2</f>
        <v>0</v>
      </c>
      <c r="U24" s="34">
        <f>100*(('Score sheet'!O24*Weightings!$Q$2)+('Score sheet'!P24*Weightings!$R$2)+('Score sheet'!Q24*Weightings!$S$2)+('Score sheet'!R24*Weightings!$T$2))/Weightings!$V$2</f>
        <v>0</v>
      </c>
      <c r="V24" s="37">
        <f t="shared" si="1"/>
        <v>0</v>
      </c>
    </row>
    <row r="25" spans="1:22" x14ac:dyDescent="0.25">
      <c r="A25" s="15"/>
      <c r="B25" s="15"/>
      <c r="C25" s="15" t="str">
        <f t="shared" si="0"/>
        <v/>
      </c>
      <c r="S25" s="68">
        <f>100*(('Score sheet'!D25*Weightings!$B$2)+('Score sheet'!E25*Weightings!$C$2)+('Score sheet'!F25*Weightings!$D$2)+('Score sheet'!G25*Weightings!$E$2)+('Score sheet'!H25*Weightings!$F$2))/Weightings!$H$2</f>
        <v>0</v>
      </c>
      <c r="T25" s="33">
        <f>100*(('Score sheet'!I25*Weightings!$I$2)+('Score sheet'!J25*Weightings!$J$2)+('Score sheet'!K25*Weightings!$K$2)+('Score sheet'!L25*Weightings!$L$2)+('Score sheet'!M25*Weightings!$M$2)+('Score sheet'!N25*Weightings!$N$2))/Weightings!$P$2</f>
        <v>0</v>
      </c>
      <c r="U25" s="34">
        <f>100*(('Score sheet'!O25*Weightings!$Q$2)+('Score sheet'!P25*Weightings!$R$2)+('Score sheet'!Q25*Weightings!$S$2)+('Score sheet'!R25*Weightings!$T$2))/Weightings!$V$2</f>
        <v>0</v>
      </c>
      <c r="V25" s="37">
        <f t="shared" si="1"/>
        <v>0</v>
      </c>
    </row>
    <row r="26" spans="1:22" x14ac:dyDescent="0.25">
      <c r="A26" s="15"/>
      <c r="B26" s="15"/>
      <c r="C26" s="15" t="str">
        <f t="shared" si="0"/>
        <v/>
      </c>
      <c r="S26" s="68">
        <f>100*(('Score sheet'!D26*Weightings!$B$2)+('Score sheet'!E26*Weightings!$C$2)+('Score sheet'!F26*Weightings!$D$2)+('Score sheet'!G26*Weightings!$E$2)+('Score sheet'!H26*Weightings!$F$2))/Weightings!$H$2</f>
        <v>0</v>
      </c>
      <c r="T26" s="33">
        <f>100*(('Score sheet'!I26*Weightings!$I$2)+('Score sheet'!J26*Weightings!$J$2)+('Score sheet'!K26*Weightings!$K$2)+('Score sheet'!L26*Weightings!$L$2)+('Score sheet'!M26*Weightings!$M$2)+('Score sheet'!N26*Weightings!$N$2))/Weightings!$P$2</f>
        <v>0</v>
      </c>
      <c r="U26" s="34">
        <f>100*(('Score sheet'!O26*Weightings!$Q$2)+('Score sheet'!P26*Weightings!$R$2)+('Score sheet'!Q26*Weightings!$S$2)+('Score sheet'!R26*Weightings!$T$2))/Weightings!$V$2</f>
        <v>0</v>
      </c>
      <c r="V26" s="37">
        <f t="shared" si="1"/>
        <v>0</v>
      </c>
    </row>
    <row r="27" spans="1:22" x14ac:dyDescent="0.25">
      <c r="A27" s="15"/>
      <c r="B27" s="15"/>
      <c r="C27" s="15" t="str">
        <f t="shared" si="0"/>
        <v/>
      </c>
      <c r="S27" s="68">
        <f>100*(('Score sheet'!D27*Weightings!$B$2)+('Score sheet'!E27*Weightings!$C$2)+('Score sheet'!F27*Weightings!$D$2)+('Score sheet'!G27*Weightings!$E$2)+('Score sheet'!H27*Weightings!$F$2))/Weightings!$H$2</f>
        <v>0</v>
      </c>
      <c r="T27" s="33">
        <f>100*(('Score sheet'!I27*Weightings!$I$2)+('Score sheet'!J27*Weightings!$J$2)+('Score sheet'!K27*Weightings!$K$2)+('Score sheet'!L27*Weightings!$L$2)+('Score sheet'!M27*Weightings!$M$2)+('Score sheet'!N27*Weightings!$N$2))/Weightings!$P$2</f>
        <v>0</v>
      </c>
      <c r="U27" s="34">
        <f>100*(('Score sheet'!O27*Weightings!$Q$2)+('Score sheet'!P27*Weightings!$R$2)+('Score sheet'!Q27*Weightings!$S$2)+('Score sheet'!R27*Weightings!$T$2))/Weightings!$V$2</f>
        <v>0</v>
      </c>
      <c r="V27" s="37">
        <f t="shared" si="1"/>
        <v>0</v>
      </c>
    </row>
    <row r="28" spans="1:22" x14ac:dyDescent="0.25">
      <c r="A28" s="15"/>
      <c r="B28" s="15"/>
      <c r="C28" s="15" t="str">
        <f t="shared" si="0"/>
        <v/>
      </c>
      <c r="S28" s="68">
        <f>100*(('Score sheet'!D28*Weightings!$B$2)+('Score sheet'!E28*Weightings!$C$2)+('Score sheet'!F28*Weightings!$D$2)+('Score sheet'!G28*Weightings!$E$2)+('Score sheet'!H28*Weightings!$F$2))/Weightings!$H$2</f>
        <v>0</v>
      </c>
      <c r="T28" s="33">
        <f>100*(('Score sheet'!I28*Weightings!$I$2)+('Score sheet'!J28*Weightings!$J$2)+('Score sheet'!K28*Weightings!$K$2)+('Score sheet'!L28*Weightings!$L$2)+('Score sheet'!M28*Weightings!$M$2)+('Score sheet'!N28*Weightings!$N$2))/Weightings!$P$2</f>
        <v>0</v>
      </c>
      <c r="U28" s="34">
        <f>100*(('Score sheet'!O28*Weightings!$Q$2)+('Score sheet'!P28*Weightings!$R$2)+('Score sheet'!Q28*Weightings!$S$2)+('Score sheet'!R28*Weightings!$T$2))/Weightings!$V$2</f>
        <v>0</v>
      </c>
      <c r="V28" s="37">
        <f t="shared" si="1"/>
        <v>0</v>
      </c>
    </row>
    <row r="29" spans="1:22" x14ac:dyDescent="0.25">
      <c r="A29" s="15"/>
      <c r="B29" s="15"/>
      <c r="C29" s="15" t="str">
        <f t="shared" si="0"/>
        <v/>
      </c>
      <c r="S29" s="68">
        <f>100*(('Score sheet'!D29*Weightings!$B$2)+('Score sheet'!E29*Weightings!$C$2)+('Score sheet'!F29*Weightings!$D$2)+('Score sheet'!G29*Weightings!$E$2)+('Score sheet'!H29*Weightings!$F$2))/Weightings!$H$2</f>
        <v>0</v>
      </c>
      <c r="T29" s="33">
        <f>100*(('Score sheet'!I29*Weightings!$I$2)+('Score sheet'!J29*Weightings!$J$2)+('Score sheet'!K29*Weightings!$K$2)+('Score sheet'!L29*Weightings!$L$2)+('Score sheet'!M29*Weightings!$M$2)+('Score sheet'!N29*Weightings!$N$2))/Weightings!$P$2</f>
        <v>0</v>
      </c>
      <c r="U29" s="34">
        <f>100*(('Score sheet'!O29*Weightings!$Q$2)+('Score sheet'!P29*Weightings!$R$2)+('Score sheet'!Q29*Weightings!$S$2)+('Score sheet'!R29*Weightings!$T$2))/Weightings!$V$2</f>
        <v>0</v>
      </c>
      <c r="V29" s="37">
        <f t="shared" si="1"/>
        <v>0</v>
      </c>
    </row>
    <row r="30" spans="1:22" x14ac:dyDescent="0.25">
      <c r="C30" t="str">
        <f t="shared" si="0"/>
        <v/>
      </c>
      <c r="S30" s="68">
        <f>100*(('Score sheet'!D30*Weightings!$B$2)+('Score sheet'!E30*Weightings!$C$2)+('Score sheet'!F30*Weightings!$D$2)+('Score sheet'!G30*Weightings!$E$2)+('Score sheet'!H30*Weightings!$F$2))/Weightings!$H$2</f>
        <v>0</v>
      </c>
      <c r="T30" s="33">
        <f>100*(('Score sheet'!I30*Weightings!$I$2)+('Score sheet'!J30*Weightings!$J$2)+('Score sheet'!K30*Weightings!$K$2)+('Score sheet'!L30*Weightings!$L$2)+('Score sheet'!M30*Weightings!$M$2)+('Score sheet'!N30*Weightings!$N$2))/Weightings!$P$2</f>
        <v>0</v>
      </c>
      <c r="U30" s="34">
        <f>100*(('Score sheet'!O30*Weightings!$Q$2)+('Score sheet'!P30*Weightings!$R$2)+('Score sheet'!Q30*Weightings!$S$2)+('Score sheet'!R30*Weightings!$T$2))/Weightings!$V$2</f>
        <v>0</v>
      </c>
      <c r="V30" s="37">
        <f t="shared" si="1"/>
        <v>0</v>
      </c>
    </row>
    <row r="31" spans="1:22" x14ac:dyDescent="0.25">
      <c r="C31" t="str">
        <f t="shared" si="0"/>
        <v/>
      </c>
      <c r="S31" s="68">
        <f>100*(('Score sheet'!D31*Weightings!$B$2)+('Score sheet'!E31*Weightings!$C$2)+('Score sheet'!F31*Weightings!$D$2)+('Score sheet'!G31*Weightings!$E$2)+('Score sheet'!H31*Weightings!$F$2))/Weightings!$H$2</f>
        <v>0</v>
      </c>
      <c r="T31" s="33">
        <f>100*(('Score sheet'!I31*Weightings!$I$2)+('Score sheet'!J31*Weightings!$J$2)+('Score sheet'!K31*Weightings!$K$2)+('Score sheet'!L31*Weightings!$L$2)+('Score sheet'!M31*Weightings!$M$2)+('Score sheet'!N31*Weightings!$N$2))/Weightings!$P$2</f>
        <v>0</v>
      </c>
      <c r="U31" s="34">
        <f>100*(('Score sheet'!O31*Weightings!$Q$2)+('Score sheet'!P31*Weightings!$R$2)+('Score sheet'!Q31*Weightings!$S$2)+('Score sheet'!R31*Weightings!$T$2))/Weightings!$V$2</f>
        <v>0</v>
      </c>
      <c r="V31" s="37">
        <f t="shared" si="1"/>
        <v>0</v>
      </c>
    </row>
    <row r="32" spans="1:22" x14ac:dyDescent="0.25">
      <c r="A32" s="15"/>
      <c r="B32" s="15"/>
      <c r="C32" s="15" t="str">
        <f t="shared" si="0"/>
        <v/>
      </c>
      <c r="S32" s="68">
        <f>100*(('Score sheet'!D32*Weightings!$B$2)+('Score sheet'!E32*Weightings!$C$2)+('Score sheet'!F32*Weightings!$D$2)+('Score sheet'!G32*Weightings!$E$2)+('Score sheet'!H32*Weightings!$F$2))/Weightings!$H$2</f>
        <v>0</v>
      </c>
      <c r="T32" s="33">
        <f>100*(('Score sheet'!I32*Weightings!$I$2)+('Score sheet'!J32*Weightings!$J$2)+('Score sheet'!K32*Weightings!$K$2)+('Score sheet'!L32*Weightings!$L$2)+('Score sheet'!M32*Weightings!$M$2)+('Score sheet'!N32*Weightings!$N$2))/Weightings!$P$2</f>
        <v>0</v>
      </c>
      <c r="U32" s="34">
        <f>100*(('Score sheet'!O32*Weightings!$Q$2)+('Score sheet'!P32*Weightings!$R$2)+('Score sheet'!Q32*Weightings!$S$2)+('Score sheet'!R32*Weightings!$T$2))/Weightings!$V$2</f>
        <v>0</v>
      </c>
      <c r="V32" s="37">
        <f t="shared" si="1"/>
        <v>0</v>
      </c>
    </row>
    <row r="33" spans="1:22" x14ac:dyDescent="0.25">
      <c r="C33" t="str">
        <f t="shared" si="0"/>
        <v/>
      </c>
      <c r="S33" s="68">
        <f>100*(('Score sheet'!D33*Weightings!$B$2)+('Score sheet'!E33*Weightings!$C$2)+('Score sheet'!F33*Weightings!$D$2)+('Score sheet'!G33*Weightings!$E$2)+('Score sheet'!H33*Weightings!$F$2))/Weightings!$H$2</f>
        <v>0</v>
      </c>
      <c r="T33" s="33">
        <f>100*(('Score sheet'!I33*Weightings!$I$2)+('Score sheet'!J33*Weightings!$J$2)+('Score sheet'!K33*Weightings!$K$2)+('Score sheet'!L33*Weightings!$L$2)+('Score sheet'!M33*Weightings!$M$2)+('Score sheet'!N33*Weightings!$N$2))/Weightings!$P$2</f>
        <v>0</v>
      </c>
      <c r="U33" s="34">
        <f>100*(('Score sheet'!O33*Weightings!$Q$2)+('Score sheet'!P33*Weightings!$R$2)+('Score sheet'!Q33*Weightings!$S$2)+('Score sheet'!R33*Weightings!$T$2))/Weightings!$V$2</f>
        <v>0</v>
      </c>
      <c r="V33" s="37">
        <f t="shared" si="1"/>
        <v>0</v>
      </c>
    </row>
    <row r="34" spans="1:22" x14ac:dyDescent="0.25">
      <c r="A34" s="15"/>
      <c r="B34" s="15"/>
      <c r="C34" s="15" t="str">
        <f t="shared" si="0"/>
        <v/>
      </c>
      <c r="S34" s="68">
        <f>100*(('Score sheet'!D34*Weightings!$B$2)+('Score sheet'!E34*Weightings!$C$2)+('Score sheet'!F34*Weightings!$D$2)+('Score sheet'!G34*Weightings!$E$2)+('Score sheet'!H34*Weightings!$F$2))/Weightings!$H$2</f>
        <v>0</v>
      </c>
      <c r="T34" s="33">
        <f>100*(('Score sheet'!I34*Weightings!$I$2)+('Score sheet'!J34*Weightings!$J$2)+('Score sheet'!K34*Weightings!$K$2)+('Score sheet'!L34*Weightings!$L$2)+('Score sheet'!M34*Weightings!$M$2)+('Score sheet'!N34*Weightings!$N$2))/Weightings!$P$2</f>
        <v>0</v>
      </c>
      <c r="U34" s="34">
        <f>100*(('Score sheet'!O34*Weightings!$Q$2)+('Score sheet'!P34*Weightings!$R$2)+('Score sheet'!Q34*Weightings!$S$2)+('Score sheet'!R34*Weightings!$T$2))/Weightings!$V$2</f>
        <v>0</v>
      </c>
      <c r="V34" s="37">
        <f t="shared" si="1"/>
        <v>0</v>
      </c>
    </row>
    <row r="35" spans="1:22" x14ac:dyDescent="0.25">
      <c r="A35" s="15"/>
      <c r="B35" s="15"/>
      <c r="C35" s="15" t="str">
        <f t="shared" si="0"/>
        <v/>
      </c>
      <c r="S35" s="68">
        <f>100*(('Score sheet'!D35*Weightings!$B$2)+('Score sheet'!E35*Weightings!$C$2)+('Score sheet'!F35*Weightings!$D$2)+('Score sheet'!G35*Weightings!$E$2)+('Score sheet'!H35*Weightings!$F$2))/Weightings!$H$2</f>
        <v>0</v>
      </c>
      <c r="T35" s="33">
        <f>100*(('Score sheet'!I35*Weightings!$I$2)+('Score sheet'!J35*Weightings!$J$2)+('Score sheet'!K35*Weightings!$K$2)+('Score sheet'!L35*Weightings!$L$2)+('Score sheet'!M35*Weightings!$M$2)+('Score sheet'!N35*Weightings!$N$2))/Weightings!$P$2</f>
        <v>0</v>
      </c>
      <c r="U35" s="34">
        <f>100*(('Score sheet'!O35*Weightings!$Q$2)+('Score sheet'!P35*Weightings!$R$2)+('Score sheet'!Q35*Weightings!$S$2)+('Score sheet'!R35*Weightings!$T$2))/Weightings!$V$2</f>
        <v>0</v>
      </c>
      <c r="V35" s="37">
        <f t="shared" si="1"/>
        <v>0</v>
      </c>
    </row>
    <row r="36" spans="1:22" x14ac:dyDescent="0.25">
      <c r="C36" t="str">
        <f t="shared" si="0"/>
        <v/>
      </c>
      <c r="S36" s="68">
        <f>100*(('Score sheet'!D36*Weightings!$B$2)+('Score sheet'!E36*Weightings!$C$2)+('Score sheet'!F36*Weightings!$D$2)+('Score sheet'!G36*Weightings!$E$2)+('Score sheet'!H36*Weightings!$F$2))/Weightings!$H$2</f>
        <v>0</v>
      </c>
      <c r="T36" s="33">
        <f>100*(('Score sheet'!I36*Weightings!$I$2)+('Score sheet'!J36*Weightings!$J$2)+('Score sheet'!K36*Weightings!$K$2)+('Score sheet'!L36*Weightings!$L$2)+('Score sheet'!M36*Weightings!$M$2)+('Score sheet'!N36*Weightings!$N$2))/Weightings!$P$2</f>
        <v>0</v>
      </c>
      <c r="U36" s="34">
        <f>100*(('Score sheet'!O36*Weightings!$Q$2)+('Score sheet'!P36*Weightings!$R$2)+('Score sheet'!Q36*Weightings!$S$2)+('Score sheet'!R36*Weightings!$T$2))/Weightings!$V$2</f>
        <v>0</v>
      </c>
      <c r="V36" s="37">
        <f t="shared" si="1"/>
        <v>0</v>
      </c>
    </row>
    <row r="37" spans="1:22" x14ac:dyDescent="0.25">
      <c r="C37" t="str">
        <f t="shared" si="0"/>
        <v/>
      </c>
      <c r="S37" s="68">
        <f>100*(('Score sheet'!D37*Weightings!$B$2)+('Score sheet'!E37*Weightings!$C$2)+('Score sheet'!F37*Weightings!$D$2)+('Score sheet'!G37*Weightings!$E$2)+('Score sheet'!H37*Weightings!$F$2))/Weightings!$H$2</f>
        <v>0</v>
      </c>
      <c r="T37" s="33">
        <f>100*(('Score sheet'!I37*Weightings!$I$2)+('Score sheet'!J37*Weightings!$J$2)+('Score sheet'!K37*Weightings!$K$2)+('Score sheet'!L37*Weightings!$L$2)+('Score sheet'!M37*Weightings!$M$2)+('Score sheet'!N37*Weightings!$N$2))/Weightings!$P$2</f>
        <v>0</v>
      </c>
      <c r="U37" s="34">
        <f>100*(('Score sheet'!O37*Weightings!$Q$2)+('Score sheet'!P37*Weightings!$R$2)+('Score sheet'!Q37*Weightings!$S$2)+('Score sheet'!R37*Weightings!$T$2))/Weightings!$V$2</f>
        <v>0</v>
      </c>
      <c r="V37" s="37">
        <f t="shared" si="1"/>
        <v>0</v>
      </c>
    </row>
    <row r="38" spans="1:22" x14ac:dyDescent="0.25">
      <c r="C38" t="str">
        <f t="shared" si="0"/>
        <v/>
      </c>
      <c r="S38" s="68">
        <f>100*(('Score sheet'!D38*Weightings!$B$2)+('Score sheet'!E38*Weightings!$C$2)+('Score sheet'!F38*Weightings!$D$2)+('Score sheet'!G38*Weightings!$E$2)+('Score sheet'!H38*Weightings!$F$2))/Weightings!$H$2</f>
        <v>0</v>
      </c>
      <c r="T38" s="33">
        <f>100*(('Score sheet'!I38*Weightings!$I$2)+('Score sheet'!J38*Weightings!$J$2)+('Score sheet'!K38*Weightings!$K$2)+('Score sheet'!L38*Weightings!$L$2)+('Score sheet'!M38*Weightings!$M$2)+('Score sheet'!N38*Weightings!$N$2))/Weightings!$P$2</f>
        <v>0</v>
      </c>
      <c r="U38" s="34">
        <f>100*(('Score sheet'!O38*Weightings!$Q$2)+('Score sheet'!P38*Weightings!$R$2)+('Score sheet'!Q38*Weightings!$S$2)+('Score sheet'!R38*Weightings!$T$2))/Weightings!$V$2</f>
        <v>0</v>
      </c>
      <c r="V38" s="37">
        <f t="shared" si="1"/>
        <v>0</v>
      </c>
    </row>
    <row r="39" spans="1:22" x14ac:dyDescent="0.25">
      <c r="C39" t="str">
        <f t="shared" si="0"/>
        <v/>
      </c>
      <c r="S39" s="68">
        <f>100*(('Score sheet'!D39*Weightings!$B$2)+('Score sheet'!E39*Weightings!$C$2)+('Score sheet'!F39*Weightings!$D$2)+('Score sheet'!G39*Weightings!$E$2)+('Score sheet'!H39*Weightings!$F$2))/Weightings!$H$2</f>
        <v>0</v>
      </c>
      <c r="T39" s="33">
        <f>100*(('Score sheet'!I39*Weightings!$I$2)+('Score sheet'!J39*Weightings!$J$2)+('Score sheet'!K39*Weightings!$K$2)+('Score sheet'!L39*Weightings!$L$2)+('Score sheet'!M39*Weightings!$M$2)+('Score sheet'!N39*Weightings!$N$2))/Weightings!$P$2</f>
        <v>0</v>
      </c>
      <c r="U39" s="34">
        <f>100*(('Score sheet'!O39*Weightings!$Q$2)+('Score sheet'!P39*Weightings!$R$2)+('Score sheet'!Q39*Weightings!$S$2)+('Score sheet'!R39*Weightings!$T$2))/Weightings!$V$2</f>
        <v>0</v>
      </c>
      <c r="V39" s="37">
        <f t="shared" si="1"/>
        <v>0</v>
      </c>
    </row>
    <row r="40" spans="1:22" x14ac:dyDescent="0.25">
      <c r="C40" t="str">
        <f t="shared" si="0"/>
        <v/>
      </c>
      <c r="S40" s="68">
        <f>100*(('Score sheet'!D40*Weightings!$B$2)+('Score sheet'!E40*Weightings!$C$2)+('Score sheet'!F40*Weightings!$D$2)+('Score sheet'!G40*Weightings!$E$2)+('Score sheet'!H40*Weightings!$F$2))/Weightings!$H$2</f>
        <v>0</v>
      </c>
      <c r="T40" s="33">
        <f>100*(('Score sheet'!I40*Weightings!$I$2)+('Score sheet'!J40*Weightings!$J$2)+('Score sheet'!K40*Weightings!$K$2)+('Score sheet'!L40*Weightings!$L$2)+('Score sheet'!M40*Weightings!$M$2)+('Score sheet'!N40*Weightings!$N$2))/Weightings!$P$2</f>
        <v>0</v>
      </c>
      <c r="U40" s="34">
        <f>100*(('Score sheet'!O40*Weightings!$Q$2)+('Score sheet'!P40*Weightings!$R$2)+('Score sheet'!Q40*Weightings!$S$2)+('Score sheet'!R40*Weightings!$T$2))/Weightings!$V$2</f>
        <v>0</v>
      </c>
      <c r="V40" s="37">
        <f t="shared" si="1"/>
        <v>0</v>
      </c>
    </row>
    <row r="41" spans="1:22" x14ac:dyDescent="0.25">
      <c r="C41" t="str">
        <f t="shared" si="0"/>
        <v/>
      </c>
      <c r="S41" s="68">
        <f>100*(('Score sheet'!D41*Weightings!$B$2)+('Score sheet'!E41*Weightings!$C$2)+('Score sheet'!F41*Weightings!$D$2)+('Score sheet'!G41*Weightings!$E$2)+('Score sheet'!H41*Weightings!$F$2))/Weightings!$H$2</f>
        <v>0</v>
      </c>
      <c r="T41" s="33">
        <f>100*(('Score sheet'!I41*Weightings!$I$2)+('Score sheet'!J41*Weightings!$J$2)+('Score sheet'!K41*Weightings!$K$2)+('Score sheet'!L41*Weightings!$L$2)+('Score sheet'!M41*Weightings!$M$2)+('Score sheet'!N41*Weightings!$N$2))/Weightings!$P$2</f>
        <v>0</v>
      </c>
      <c r="U41" s="34">
        <f>100*(('Score sheet'!O41*Weightings!$Q$2)+('Score sheet'!P41*Weightings!$R$2)+('Score sheet'!Q41*Weightings!$S$2)+('Score sheet'!R41*Weightings!$T$2))/Weightings!$V$2</f>
        <v>0</v>
      </c>
      <c r="V41" s="37">
        <f t="shared" si="1"/>
        <v>0</v>
      </c>
    </row>
    <row r="42" spans="1:22" x14ac:dyDescent="0.25">
      <c r="C42" t="str">
        <f t="shared" si="0"/>
        <v/>
      </c>
      <c r="S42" s="68">
        <f>100*(('Score sheet'!D42*Weightings!$B$2)+('Score sheet'!E42*Weightings!$C$2)+('Score sheet'!F42*Weightings!$D$2)+('Score sheet'!G42*Weightings!$E$2)+('Score sheet'!H42*Weightings!$F$2))/Weightings!$H$2</f>
        <v>0</v>
      </c>
      <c r="T42" s="33">
        <f>100*(('Score sheet'!I42*Weightings!$I$2)+('Score sheet'!J42*Weightings!$J$2)+('Score sheet'!K42*Weightings!$K$2)+('Score sheet'!L42*Weightings!$L$2)+('Score sheet'!M42*Weightings!$M$2)+('Score sheet'!N42*Weightings!$N$2))/Weightings!$P$2</f>
        <v>0</v>
      </c>
      <c r="U42" s="34">
        <f>100*(('Score sheet'!O42*Weightings!$Q$2)+('Score sheet'!P42*Weightings!$R$2)+('Score sheet'!Q42*Weightings!$S$2)+('Score sheet'!R42*Weightings!$T$2))/Weightings!$V$2</f>
        <v>0</v>
      </c>
      <c r="V42" s="37">
        <f t="shared" si="1"/>
        <v>0</v>
      </c>
    </row>
    <row r="43" spans="1:22" x14ac:dyDescent="0.25">
      <c r="C43" t="str">
        <f t="shared" si="0"/>
        <v/>
      </c>
      <c r="S43" s="68">
        <f>100*(('Score sheet'!D43*Weightings!$B$2)+('Score sheet'!E43*Weightings!$C$2)+('Score sheet'!F43*Weightings!$D$2)+('Score sheet'!G43*Weightings!$E$2)+('Score sheet'!H43*Weightings!$F$2))/Weightings!$H$2</f>
        <v>0</v>
      </c>
      <c r="T43" s="33">
        <f>100*(('Score sheet'!I43*Weightings!$I$2)+('Score sheet'!J43*Weightings!$J$2)+('Score sheet'!K43*Weightings!$K$2)+('Score sheet'!L43*Weightings!$L$2)+('Score sheet'!M43*Weightings!$M$2)+('Score sheet'!N43*Weightings!$N$2))/Weightings!$P$2</f>
        <v>0</v>
      </c>
      <c r="U43" s="34">
        <f>100*(('Score sheet'!O43*Weightings!$Q$2)+('Score sheet'!P43*Weightings!$R$2)+('Score sheet'!Q43*Weightings!$S$2)+('Score sheet'!R43*Weightings!$T$2))/Weightings!$V$2</f>
        <v>0</v>
      </c>
      <c r="V43" s="37">
        <f t="shared" si="1"/>
        <v>0</v>
      </c>
    </row>
    <row r="44" spans="1:22" x14ac:dyDescent="0.25">
      <c r="C44" t="str">
        <f t="shared" si="0"/>
        <v/>
      </c>
      <c r="S44" s="68">
        <f>100*(('Score sheet'!D44*Weightings!$B$2)+('Score sheet'!E44*Weightings!$C$2)+('Score sheet'!F44*Weightings!$D$2)+('Score sheet'!G44*Weightings!$E$2)+('Score sheet'!H44*Weightings!$F$2))/Weightings!$H$2</f>
        <v>0</v>
      </c>
      <c r="T44" s="33">
        <f>100*(('Score sheet'!I44*Weightings!$I$2)+('Score sheet'!J44*Weightings!$J$2)+('Score sheet'!K44*Weightings!$K$2)+('Score sheet'!L44*Weightings!$L$2)+('Score sheet'!M44*Weightings!$M$2)+('Score sheet'!N44*Weightings!$N$2))/Weightings!$P$2</f>
        <v>0</v>
      </c>
      <c r="U44" s="34">
        <f>100*(('Score sheet'!O44*Weightings!$Q$2)+('Score sheet'!P44*Weightings!$R$2)+('Score sheet'!Q44*Weightings!$S$2)+('Score sheet'!R44*Weightings!$T$2))/Weightings!$V$2</f>
        <v>0</v>
      </c>
      <c r="V44" s="37">
        <f t="shared" si="1"/>
        <v>0</v>
      </c>
    </row>
    <row r="45" spans="1:22" x14ac:dyDescent="0.25">
      <c r="C45" t="str">
        <f t="shared" si="0"/>
        <v/>
      </c>
      <c r="S45" s="68">
        <f>100*(('Score sheet'!D45*Weightings!$B$2)+('Score sheet'!E45*Weightings!$C$2)+('Score sheet'!F45*Weightings!$D$2)+('Score sheet'!G45*Weightings!$E$2)+('Score sheet'!H45*Weightings!$F$2))/Weightings!$H$2</f>
        <v>0</v>
      </c>
      <c r="T45" s="33">
        <f>100*(('Score sheet'!I45*Weightings!$I$2)+('Score sheet'!J45*Weightings!$J$2)+('Score sheet'!K45*Weightings!$K$2)+('Score sheet'!L45*Weightings!$L$2)+('Score sheet'!M45*Weightings!$M$2)+('Score sheet'!N45*Weightings!$N$2))/Weightings!$P$2</f>
        <v>0</v>
      </c>
      <c r="U45" s="34">
        <f>100*(('Score sheet'!O45*Weightings!$Q$2)+('Score sheet'!P45*Weightings!$R$2)+('Score sheet'!Q45*Weightings!$S$2)+('Score sheet'!R45*Weightings!$T$2))/Weightings!$V$2</f>
        <v>0</v>
      </c>
      <c r="V45" s="37">
        <f t="shared" si="1"/>
        <v>0</v>
      </c>
    </row>
    <row r="46" spans="1:22" x14ac:dyDescent="0.25">
      <c r="C46" t="str">
        <f t="shared" si="0"/>
        <v/>
      </c>
      <c r="S46" s="68">
        <f>100*(('Score sheet'!D46*Weightings!$B$2)+('Score sheet'!E46*Weightings!$C$2)+('Score sheet'!F46*Weightings!$D$2)+('Score sheet'!G46*Weightings!$E$2)+('Score sheet'!H46*Weightings!$F$2))/Weightings!$H$2</f>
        <v>0</v>
      </c>
      <c r="T46" s="33">
        <f>100*(('Score sheet'!I46*Weightings!$I$2)+('Score sheet'!J46*Weightings!$J$2)+('Score sheet'!K46*Weightings!$K$2)+('Score sheet'!L46*Weightings!$L$2)+('Score sheet'!M46*Weightings!$M$2)+('Score sheet'!N46*Weightings!$N$2))/Weightings!$P$2</f>
        <v>0</v>
      </c>
      <c r="U46" s="34">
        <f>100*(('Score sheet'!O46*Weightings!$Q$2)+('Score sheet'!P46*Weightings!$R$2)+('Score sheet'!Q46*Weightings!$S$2)+('Score sheet'!R46*Weightings!$T$2))/Weightings!$V$2</f>
        <v>0</v>
      </c>
      <c r="V46" s="37">
        <f t="shared" si="1"/>
        <v>0</v>
      </c>
    </row>
    <row r="47" spans="1:22" x14ac:dyDescent="0.25">
      <c r="C47" t="str">
        <f t="shared" si="0"/>
        <v/>
      </c>
      <c r="S47" s="68">
        <f>100*(('Score sheet'!D47*Weightings!$B$2)+('Score sheet'!E47*Weightings!$C$2)+('Score sheet'!F47*Weightings!$D$2)+('Score sheet'!G47*Weightings!$E$2)+('Score sheet'!H47*Weightings!$F$2))/Weightings!$H$2</f>
        <v>0</v>
      </c>
      <c r="T47" s="33">
        <f>100*(('Score sheet'!I47*Weightings!$I$2)+('Score sheet'!J47*Weightings!$J$2)+('Score sheet'!K47*Weightings!$K$2)+('Score sheet'!L47*Weightings!$L$2)+('Score sheet'!M47*Weightings!$M$2)+('Score sheet'!N47*Weightings!$N$2))/Weightings!$P$2</f>
        <v>0</v>
      </c>
      <c r="U47" s="34">
        <f>100*(('Score sheet'!O47*Weightings!$Q$2)+('Score sheet'!P47*Weightings!$R$2)+('Score sheet'!Q47*Weightings!$S$2)+('Score sheet'!R47*Weightings!$T$2))/Weightings!$V$2</f>
        <v>0</v>
      </c>
      <c r="V47" s="37">
        <f t="shared" si="1"/>
        <v>0</v>
      </c>
    </row>
    <row r="48" spans="1:22" x14ac:dyDescent="0.25">
      <c r="C48" t="str">
        <f t="shared" si="0"/>
        <v/>
      </c>
      <c r="S48" s="68">
        <f>100*(('Score sheet'!D48*Weightings!$B$2)+('Score sheet'!E48*Weightings!$C$2)+('Score sheet'!F48*Weightings!$D$2)+('Score sheet'!G48*Weightings!$E$2)+('Score sheet'!H48*Weightings!$F$2))/Weightings!$H$2</f>
        <v>0</v>
      </c>
      <c r="T48" s="33">
        <f>100*(('Score sheet'!I48*Weightings!$I$2)+('Score sheet'!J48*Weightings!$J$2)+('Score sheet'!K48*Weightings!$K$2)+('Score sheet'!L48*Weightings!$L$2)+('Score sheet'!M48*Weightings!$M$2)+('Score sheet'!N48*Weightings!$N$2))/Weightings!$P$2</f>
        <v>0</v>
      </c>
      <c r="U48" s="34">
        <f>100*(('Score sheet'!O48*Weightings!$Q$2)+('Score sheet'!P48*Weightings!$R$2)+('Score sheet'!Q48*Weightings!$S$2)+('Score sheet'!R48*Weightings!$T$2))/Weightings!$V$2</f>
        <v>0</v>
      </c>
      <c r="V48" s="37">
        <f t="shared" si="1"/>
        <v>0</v>
      </c>
    </row>
    <row r="49" spans="3:22" x14ac:dyDescent="0.25">
      <c r="C49" t="str">
        <f t="shared" si="0"/>
        <v/>
      </c>
      <c r="S49" s="68">
        <f>100*(('Score sheet'!D49*Weightings!$B$2)+('Score sheet'!E49*Weightings!$C$2)+('Score sheet'!F49*Weightings!$D$2)+('Score sheet'!G49*Weightings!$E$2)+('Score sheet'!H49*Weightings!$F$2))/Weightings!$H$2</f>
        <v>0</v>
      </c>
      <c r="T49" s="33">
        <f>100*(('Score sheet'!I49*Weightings!$I$2)+('Score sheet'!J49*Weightings!$J$2)+('Score sheet'!K49*Weightings!$K$2)+('Score sheet'!L49*Weightings!$L$2)+('Score sheet'!M49*Weightings!$M$2)+('Score sheet'!N49*Weightings!$N$2))/Weightings!$P$2</f>
        <v>0</v>
      </c>
      <c r="U49" s="34">
        <f>100*(('Score sheet'!O49*Weightings!$Q$2)+('Score sheet'!P49*Weightings!$R$2)+('Score sheet'!Q49*Weightings!$S$2)+('Score sheet'!R49*Weightings!$T$2))/Weightings!$V$2</f>
        <v>0</v>
      </c>
      <c r="V49" s="37">
        <f t="shared" si="1"/>
        <v>0</v>
      </c>
    </row>
    <row r="50" spans="3:22" x14ac:dyDescent="0.25">
      <c r="C50" t="str">
        <f t="shared" si="0"/>
        <v/>
      </c>
      <c r="S50" s="68">
        <f>100*(('Score sheet'!D50*Weightings!$B$2)+('Score sheet'!E50*Weightings!$C$2)+('Score sheet'!F50*Weightings!$D$2)+('Score sheet'!G50*Weightings!$E$2)+('Score sheet'!H50*Weightings!$F$2))/Weightings!$H$2</f>
        <v>0</v>
      </c>
      <c r="T50" s="33">
        <f>100*(('Score sheet'!I50*Weightings!$I$2)+('Score sheet'!J50*Weightings!$J$2)+('Score sheet'!K50*Weightings!$K$2)+('Score sheet'!L50*Weightings!$L$2)+('Score sheet'!M50*Weightings!$M$2)+('Score sheet'!N50*Weightings!$N$2))/Weightings!$P$2</f>
        <v>0</v>
      </c>
      <c r="U50" s="34">
        <f>100*(('Score sheet'!O50*Weightings!$Q$2)+('Score sheet'!P50*Weightings!$R$2)+('Score sheet'!Q50*Weightings!$S$2)+('Score sheet'!R50*Weightings!$T$2))/Weightings!$V$2</f>
        <v>0</v>
      </c>
      <c r="V50" s="37">
        <f t="shared" si="1"/>
        <v>0</v>
      </c>
    </row>
    <row r="51" spans="3:22" x14ac:dyDescent="0.25">
      <c r="C51" t="str">
        <f t="shared" si="0"/>
        <v/>
      </c>
      <c r="S51" s="68">
        <f>100*(('Score sheet'!D51*Weightings!$B$2)+('Score sheet'!E51*Weightings!$C$2)+('Score sheet'!F51*Weightings!$D$2)+('Score sheet'!G51*Weightings!$E$2)+('Score sheet'!H51*Weightings!$F$2))/Weightings!$H$2</f>
        <v>0</v>
      </c>
      <c r="T51" s="33">
        <f>100*(('Score sheet'!I51*Weightings!$I$2)+('Score sheet'!J51*Weightings!$J$2)+('Score sheet'!K51*Weightings!$K$2)+('Score sheet'!L51*Weightings!$L$2)+('Score sheet'!M51*Weightings!$M$2)+('Score sheet'!N51*Weightings!$N$2))/Weightings!$P$2</f>
        <v>0</v>
      </c>
      <c r="U51" s="34">
        <f>100*(('Score sheet'!O51*Weightings!$Q$2)+('Score sheet'!P51*Weightings!$R$2)+('Score sheet'!Q51*Weightings!$S$2)+('Score sheet'!R51*Weightings!$T$2))/Weightings!$V$2</f>
        <v>0</v>
      </c>
      <c r="V51" s="37">
        <f t="shared" si="1"/>
        <v>0</v>
      </c>
    </row>
    <row r="52" spans="3:22" x14ac:dyDescent="0.25">
      <c r="C52" t="str">
        <f t="shared" si="0"/>
        <v/>
      </c>
      <c r="S52" s="68">
        <f>100*(('Score sheet'!D52*Weightings!$B$2)+('Score sheet'!E52*Weightings!$C$2)+('Score sheet'!F52*Weightings!$D$2)+('Score sheet'!G52*Weightings!$E$2)+('Score sheet'!H52*Weightings!$F$2))/Weightings!$H$2</f>
        <v>0</v>
      </c>
      <c r="T52" s="33">
        <f>100*(('Score sheet'!I52*Weightings!$I$2)+('Score sheet'!J52*Weightings!$J$2)+('Score sheet'!K52*Weightings!$K$2)+('Score sheet'!L52*Weightings!$L$2)+('Score sheet'!M52*Weightings!$M$2)+('Score sheet'!N52*Weightings!$N$2))/Weightings!$P$2</f>
        <v>0</v>
      </c>
      <c r="U52" s="34">
        <f>100*(('Score sheet'!O52*Weightings!$Q$2)+('Score sheet'!P52*Weightings!$R$2)+('Score sheet'!Q52*Weightings!$S$2)+('Score sheet'!R52*Weightings!$T$2))/Weightings!$V$2</f>
        <v>0</v>
      </c>
      <c r="V52" s="37">
        <f t="shared" si="1"/>
        <v>0</v>
      </c>
    </row>
    <row r="53" spans="3:22" x14ac:dyDescent="0.25">
      <c r="C53" t="str">
        <f t="shared" si="0"/>
        <v/>
      </c>
      <c r="S53" s="68">
        <f>100*(('Score sheet'!D53*Weightings!$B$2)+('Score sheet'!E53*Weightings!$C$2)+('Score sheet'!F53*Weightings!$D$2)+('Score sheet'!G53*Weightings!$E$2)+('Score sheet'!H53*Weightings!$F$2))/Weightings!$H$2</f>
        <v>0</v>
      </c>
      <c r="T53" s="33">
        <f>100*(('Score sheet'!I53*Weightings!$I$2)+('Score sheet'!J53*Weightings!$J$2)+('Score sheet'!K53*Weightings!$K$2)+('Score sheet'!L53*Weightings!$L$2)+('Score sheet'!M53*Weightings!$M$2)+('Score sheet'!N53*Weightings!$N$2))/Weightings!$P$2</f>
        <v>0</v>
      </c>
      <c r="U53" s="34">
        <f>100*(('Score sheet'!O53*Weightings!$Q$2)+('Score sheet'!P53*Weightings!$R$2)+('Score sheet'!Q53*Weightings!$S$2)+('Score sheet'!R53*Weightings!$T$2))/Weightings!$V$2</f>
        <v>0</v>
      </c>
      <c r="V53" s="37">
        <f t="shared" si="1"/>
        <v>0</v>
      </c>
    </row>
    <row r="54" spans="3:22" x14ac:dyDescent="0.25">
      <c r="C54" t="str">
        <f t="shared" si="0"/>
        <v/>
      </c>
      <c r="S54" s="68">
        <f>100*(('Score sheet'!D54*Weightings!$B$2)+('Score sheet'!E54*Weightings!$C$2)+('Score sheet'!F54*Weightings!$D$2)+('Score sheet'!G54*Weightings!$E$2)+('Score sheet'!H54*Weightings!$F$2))/Weightings!$H$2</f>
        <v>0</v>
      </c>
      <c r="T54" s="33">
        <f>100*(('Score sheet'!I54*Weightings!$I$2)+('Score sheet'!J54*Weightings!$J$2)+('Score sheet'!K54*Weightings!$K$2)+('Score sheet'!L54*Weightings!$L$2)+('Score sheet'!M54*Weightings!$M$2)+('Score sheet'!N54*Weightings!$N$2))/Weightings!$P$2</f>
        <v>0</v>
      </c>
      <c r="U54" s="34">
        <f>100*(('Score sheet'!O54*Weightings!$Q$2)+('Score sheet'!P54*Weightings!$R$2)+('Score sheet'!Q54*Weightings!$S$2)+('Score sheet'!R54*Weightings!$T$2))/Weightings!$V$2</f>
        <v>0</v>
      </c>
      <c r="V54" s="37">
        <f t="shared" si="1"/>
        <v>0</v>
      </c>
    </row>
    <row r="55" spans="3:22" x14ac:dyDescent="0.25">
      <c r="C55" t="str">
        <f t="shared" si="0"/>
        <v/>
      </c>
      <c r="S55" s="68">
        <f>100*(('Score sheet'!D55*Weightings!$B$2)+('Score sheet'!E55*Weightings!$C$2)+('Score sheet'!F55*Weightings!$D$2)+('Score sheet'!G55*Weightings!$E$2)+('Score sheet'!H55*Weightings!$F$2))/Weightings!$H$2</f>
        <v>0</v>
      </c>
      <c r="T55" s="33">
        <f>100*(('Score sheet'!I55*Weightings!$I$2)+('Score sheet'!J55*Weightings!$J$2)+('Score sheet'!K55*Weightings!$K$2)+('Score sheet'!L55*Weightings!$L$2)+('Score sheet'!M55*Weightings!$M$2)+('Score sheet'!N55*Weightings!$N$2))/Weightings!$P$2</f>
        <v>0</v>
      </c>
      <c r="U55" s="34">
        <f>100*(('Score sheet'!O55*Weightings!$Q$2)+('Score sheet'!P55*Weightings!$R$2)+('Score sheet'!Q55*Weightings!$S$2)+('Score sheet'!R55*Weightings!$T$2))/Weightings!$V$2</f>
        <v>0</v>
      </c>
      <c r="V55" s="37">
        <f t="shared" si="1"/>
        <v>0</v>
      </c>
    </row>
    <row r="56" spans="3:22" x14ac:dyDescent="0.25">
      <c r="C56" t="str">
        <f t="shared" si="0"/>
        <v/>
      </c>
      <c r="S56" s="68">
        <f>100*(('Score sheet'!D56*Weightings!$B$2)+('Score sheet'!E56*Weightings!$C$2)+('Score sheet'!F56*Weightings!$D$2)+('Score sheet'!G56*Weightings!$E$2)+('Score sheet'!H56*Weightings!$F$2))/Weightings!$H$2</f>
        <v>0</v>
      </c>
      <c r="T56" s="33">
        <f>100*(('Score sheet'!I56*Weightings!$I$2)+('Score sheet'!J56*Weightings!$J$2)+('Score sheet'!K56*Weightings!$K$2)+('Score sheet'!L56*Weightings!$L$2)+('Score sheet'!M56*Weightings!$M$2)+('Score sheet'!N56*Weightings!$N$2))/Weightings!$P$2</f>
        <v>0</v>
      </c>
      <c r="U56" s="34">
        <f>100*(('Score sheet'!O56*Weightings!$Q$2)+('Score sheet'!P56*Weightings!$R$2)+('Score sheet'!Q56*Weightings!$S$2)+('Score sheet'!R56*Weightings!$T$2))/Weightings!$V$2</f>
        <v>0</v>
      </c>
      <c r="V56" s="37">
        <f t="shared" si="1"/>
        <v>0</v>
      </c>
    </row>
    <row r="57" spans="3:22" x14ac:dyDescent="0.25">
      <c r="C57" t="str">
        <f t="shared" si="0"/>
        <v/>
      </c>
      <c r="S57" s="68">
        <f>100*(('Score sheet'!D57*Weightings!$B$2)+('Score sheet'!E57*Weightings!$C$2)+('Score sheet'!F57*Weightings!$D$2)+('Score sheet'!G57*Weightings!$E$2)+('Score sheet'!H57*Weightings!$F$2))/Weightings!$H$2</f>
        <v>0</v>
      </c>
      <c r="T57" s="33">
        <f>100*(('Score sheet'!I57*Weightings!$I$2)+('Score sheet'!J57*Weightings!$J$2)+('Score sheet'!K57*Weightings!$K$2)+('Score sheet'!L57*Weightings!$L$2)+('Score sheet'!M57*Weightings!$M$2)+('Score sheet'!N57*Weightings!$N$2))/Weightings!$P$2</f>
        <v>0</v>
      </c>
      <c r="U57" s="34">
        <f>100*(('Score sheet'!O57*Weightings!$Q$2)+('Score sheet'!P57*Weightings!$R$2)+('Score sheet'!Q57*Weightings!$S$2)+('Score sheet'!R57*Weightings!$T$2))/Weightings!$V$2</f>
        <v>0</v>
      </c>
      <c r="V57" s="37">
        <f t="shared" si="1"/>
        <v>0</v>
      </c>
    </row>
    <row r="58" spans="3:22" x14ac:dyDescent="0.25">
      <c r="C58" t="str">
        <f t="shared" si="0"/>
        <v/>
      </c>
      <c r="S58" s="68">
        <f>100*(('Score sheet'!D58*Weightings!$B$2)+('Score sheet'!E58*Weightings!$C$2)+('Score sheet'!F58*Weightings!$D$2)+('Score sheet'!G58*Weightings!$E$2)+('Score sheet'!H58*Weightings!$F$2))/Weightings!$H$2</f>
        <v>0</v>
      </c>
      <c r="T58" s="33">
        <f>100*(('Score sheet'!I58*Weightings!$I$2)+('Score sheet'!J58*Weightings!$J$2)+('Score sheet'!K58*Weightings!$K$2)+('Score sheet'!L58*Weightings!$L$2)+('Score sheet'!M58*Weightings!$M$2)+('Score sheet'!N58*Weightings!$N$2))/Weightings!$P$2</f>
        <v>0</v>
      </c>
      <c r="U58" s="34">
        <f>100*(('Score sheet'!O58*Weightings!$Q$2)+('Score sheet'!P58*Weightings!$R$2)+('Score sheet'!Q58*Weightings!$S$2)+('Score sheet'!R58*Weightings!$T$2))/Weightings!$V$2</f>
        <v>0</v>
      </c>
      <c r="V58" s="37">
        <f t="shared" si="1"/>
        <v>0</v>
      </c>
    </row>
    <row r="59" spans="3:22" x14ac:dyDescent="0.25">
      <c r="C59" t="str">
        <f t="shared" si="0"/>
        <v/>
      </c>
      <c r="S59" s="68">
        <f>100*(('Score sheet'!D59*Weightings!$B$2)+('Score sheet'!E59*Weightings!$C$2)+('Score sheet'!F59*Weightings!$D$2)+('Score sheet'!G59*Weightings!$E$2)+('Score sheet'!H59*Weightings!$F$2))/Weightings!$H$2</f>
        <v>0</v>
      </c>
      <c r="T59" s="33">
        <f>100*(('Score sheet'!I59*Weightings!$I$2)+('Score sheet'!J59*Weightings!$J$2)+('Score sheet'!K59*Weightings!$K$2)+('Score sheet'!L59*Weightings!$L$2)+('Score sheet'!M59*Weightings!$M$2)+('Score sheet'!N59*Weightings!$N$2))/Weightings!$P$2</f>
        <v>0</v>
      </c>
      <c r="U59" s="34">
        <f>100*(('Score sheet'!O59*Weightings!$Q$2)+('Score sheet'!P59*Weightings!$R$2)+('Score sheet'!Q59*Weightings!$S$2)+('Score sheet'!R59*Weightings!$T$2))/Weightings!$V$2</f>
        <v>0</v>
      </c>
      <c r="V59" s="37">
        <f t="shared" si="1"/>
        <v>0</v>
      </c>
    </row>
    <row r="60" spans="3:22" x14ac:dyDescent="0.25">
      <c r="C60" t="str">
        <f t="shared" si="0"/>
        <v/>
      </c>
      <c r="S60" s="68">
        <f>100*(('Score sheet'!D60*Weightings!$B$2)+('Score sheet'!E60*Weightings!$C$2)+('Score sheet'!F60*Weightings!$D$2)+('Score sheet'!G60*Weightings!$E$2)+('Score sheet'!H60*Weightings!$F$2))/Weightings!$H$2</f>
        <v>0</v>
      </c>
      <c r="T60" s="33">
        <f>100*(('Score sheet'!I60*Weightings!$I$2)+('Score sheet'!J60*Weightings!$J$2)+('Score sheet'!K60*Weightings!$K$2)+('Score sheet'!L60*Weightings!$L$2)+('Score sheet'!M60*Weightings!$M$2)+('Score sheet'!N60*Weightings!$N$2))/Weightings!$P$2</f>
        <v>0</v>
      </c>
      <c r="U60" s="34">
        <f>100*(('Score sheet'!O60*Weightings!$Q$2)+('Score sheet'!P60*Weightings!$R$2)+('Score sheet'!Q60*Weightings!$S$2)+('Score sheet'!R60*Weightings!$T$2))/Weightings!$V$2</f>
        <v>0</v>
      </c>
      <c r="V60" s="37">
        <f t="shared" si="1"/>
        <v>0</v>
      </c>
    </row>
    <row r="61" spans="3:22" x14ac:dyDescent="0.25">
      <c r="C61" t="str">
        <f t="shared" si="0"/>
        <v/>
      </c>
      <c r="S61" s="68">
        <f>100*(('Score sheet'!D61*Weightings!$B$2)+('Score sheet'!E61*Weightings!$C$2)+('Score sheet'!F61*Weightings!$D$2)+('Score sheet'!G61*Weightings!$E$2)+('Score sheet'!H61*Weightings!$F$2))/Weightings!$H$2</f>
        <v>0</v>
      </c>
      <c r="T61" s="33">
        <f>100*(('Score sheet'!I61*Weightings!$I$2)+('Score sheet'!J61*Weightings!$J$2)+('Score sheet'!K61*Weightings!$K$2)+('Score sheet'!L61*Weightings!$L$2)+('Score sheet'!M61*Weightings!$M$2)+('Score sheet'!N61*Weightings!$N$2))/Weightings!$P$2</f>
        <v>0</v>
      </c>
      <c r="U61" s="34">
        <f>100*(('Score sheet'!O61*Weightings!$Q$2)+('Score sheet'!P61*Weightings!$R$2)+('Score sheet'!Q61*Weightings!$S$2)+('Score sheet'!R61*Weightings!$T$2))/Weightings!$V$2</f>
        <v>0</v>
      </c>
      <c r="V61" s="37">
        <f t="shared" si="1"/>
        <v>0</v>
      </c>
    </row>
    <row r="62" spans="3:22" x14ac:dyDescent="0.25">
      <c r="C62" t="str">
        <f t="shared" si="0"/>
        <v/>
      </c>
      <c r="S62" s="68">
        <f>100*(('Score sheet'!D62*Weightings!$B$2)+('Score sheet'!E62*Weightings!$C$2)+('Score sheet'!F62*Weightings!$D$2)+('Score sheet'!G62*Weightings!$E$2)+('Score sheet'!H62*Weightings!$F$2))/Weightings!$H$2</f>
        <v>0</v>
      </c>
      <c r="T62" s="33">
        <f>100*(('Score sheet'!I62*Weightings!$I$2)+('Score sheet'!J62*Weightings!$J$2)+('Score sheet'!K62*Weightings!$K$2)+('Score sheet'!L62*Weightings!$L$2)+('Score sheet'!M62*Weightings!$M$2)+('Score sheet'!N62*Weightings!$N$2))/Weightings!$P$2</f>
        <v>0</v>
      </c>
      <c r="U62" s="34">
        <f>100*(('Score sheet'!O62*Weightings!$Q$2)+('Score sheet'!P62*Weightings!$R$2)+('Score sheet'!Q62*Weightings!$S$2)+('Score sheet'!R62*Weightings!$T$2))/Weightings!$V$2</f>
        <v>0</v>
      </c>
      <c r="V62" s="37">
        <f t="shared" si="1"/>
        <v>0</v>
      </c>
    </row>
    <row r="63" spans="3:22" x14ac:dyDescent="0.25">
      <c r="C63" t="str">
        <f t="shared" si="0"/>
        <v/>
      </c>
      <c r="S63" s="68">
        <f>100*(('Score sheet'!D63*Weightings!$B$2)+('Score sheet'!E63*Weightings!$C$2)+('Score sheet'!F63*Weightings!$D$2)+('Score sheet'!G63*Weightings!$E$2)+('Score sheet'!H63*Weightings!$F$2))/Weightings!$H$2</f>
        <v>0</v>
      </c>
      <c r="T63" s="33">
        <f>100*(('Score sheet'!I63*Weightings!$I$2)+('Score sheet'!J63*Weightings!$J$2)+('Score sheet'!K63*Weightings!$K$2)+('Score sheet'!L63*Weightings!$L$2)+('Score sheet'!M63*Weightings!$M$2)+('Score sheet'!N63*Weightings!$N$2))/Weightings!$P$2</f>
        <v>0</v>
      </c>
      <c r="U63" s="34">
        <f>100*(('Score sheet'!O63*Weightings!$Q$2)+('Score sheet'!P63*Weightings!$R$2)+('Score sheet'!Q63*Weightings!$S$2)+('Score sheet'!R63*Weightings!$T$2))/Weightings!$V$2</f>
        <v>0</v>
      </c>
      <c r="V63" s="37">
        <f t="shared" si="1"/>
        <v>0</v>
      </c>
    </row>
    <row r="64" spans="3:22" x14ac:dyDescent="0.25">
      <c r="C64" t="str">
        <f t="shared" si="0"/>
        <v/>
      </c>
      <c r="S64" s="68">
        <f>100*(('Score sheet'!D64*Weightings!$B$2)+('Score sheet'!E64*Weightings!$C$2)+('Score sheet'!F64*Weightings!$D$2)+('Score sheet'!G64*Weightings!$E$2)+('Score sheet'!H64*Weightings!$F$2))/Weightings!$H$2</f>
        <v>0</v>
      </c>
      <c r="T64" s="33">
        <f>100*(('Score sheet'!I64*Weightings!$I$2)+('Score sheet'!J64*Weightings!$J$2)+('Score sheet'!K64*Weightings!$K$2)+('Score sheet'!L64*Weightings!$L$2)+('Score sheet'!M64*Weightings!$M$2)+('Score sheet'!N64*Weightings!$N$2))/Weightings!$P$2</f>
        <v>0</v>
      </c>
      <c r="U64" s="34">
        <f>100*(('Score sheet'!O64*Weightings!$Q$2)+('Score sheet'!P64*Weightings!$R$2)+('Score sheet'!Q64*Weightings!$S$2)+('Score sheet'!R64*Weightings!$T$2))/Weightings!$V$2</f>
        <v>0</v>
      </c>
      <c r="V64" s="37">
        <f t="shared" si="1"/>
        <v>0</v>
      </c>
    </row>
    <row r="65" spans="3:22" x14ac:dyDescent="0.25">
      <c r="C65" t="str">
        <f t="shared" si="0"/>
        <v/>
      </c>
      <c r="S65" s="68">
        <f>100*(('Score sheet'!D65*Weightings!$B$2)+('Score sheet'!E65*Weightings!$C$2)+('Score sheet'!F65*Weightings!$D$2)+('Score sheet'!G65*Weightings!$E$2)+('Score sheet'!H65*Weightings!$F$2))/Weightings!$H$2</f>
        <v>0</v>
      </c>
      <c r="T65" s="33">
        <f>100*(('Score sheet'!I65*Weightings!$I$2)+('Score sheet'!J65*Weightings!$J$2)+('Score sheet'!K65*Weightings!$K$2)+('Score sheet'!L65*Weightings!$L$2)+('Score sheet'!M65*Weightings!$M$2)+('Score sheet'!N65*Weightings!$N$2))/Weightings!$P$2</f>
        <v>0</v>
      </c>
      <c r="U65" s="34">
        <f>100*(('Score sheet'!O65*Weightings!$Q$2)+('Score sheet'!P65*Weightings!$R$2)+('Score sheet'!Q65*Weightings!$S$2)+('Score sheet'!R65*Weightings!$T$2))/Weightings!$V$2</f>
        <v>0</v>
      </c>
      <c r="V65" s="37">
        <f t="shared" si="1"/>
        <v>0</v>
      </c>
    </row>
    <row r="66" spans="3:22" x14ac:dyDescent="0.25">
      <c r="C66" t="str">
        <f t="shared" si="0"/>
        <v/>
      </c>
      <c r="S66" s="68">
        <f>100*(('Score sheet'!D66*Weightings!$B$2)+('Score sheet'!E66*Weightings!$C$2)+('Score sheet'!F66*Weightings!$D$2)+('Score sheet'!G66*Weightings!$E$2)+('Score sheet'!H66*Weightings!$F$2))/Weightings!$H$2</f>
        <v>0</v>
      </c>
      <c r="T66" s="33">
        <f>100*(('Score sheet'!I66*Weightings!$I$2)+('Score sheet'!J66*Weightings!$J$2)+('Score sheet'!K66*Weightings!$K$2)+('Score sheet'!L66*Weightings!$L$2)+('Score sheet'!M66*Weightings!$M$2)+('Score sheet'!N66*Weightings!$N$2))/Weightings!$P$2</f>
        <v>0</v>
      </c>
      <c r="U66" s="34">
        <f>100*(('Score sheet'!O66*Weightings!$Q$2)+('Score sheet'!P66*Weightings!$R$2)+('Score sheet'!Q66*Weightings!$S$2)+('Score sheet'!R66*Weightings!$T$2))/Weightings!$V$2</f>
        <v>0</v>
      </c>
      <c r="V66" s="37">
        <f t="shared" si="1"/>
        <v>0</v>
      </c>
    </row>
    <row r="67" spans="3:22" x14ac:dyDescent="0.25">
      <c r="C67" t="str">
        <f t="shared" ref="C67:C130" si="2">IF(A67="","",IF(B67="","",_xlfn.CONCAT(A67,"_",B67)))</f>
        <v/>
      </c>
      <c r="S67" s="68">
        <f>100*(('Score sheet'!D67*Weightings!$B$2)+('Score sheet'!E67*Weightings!$C$2)+('Score sheet'!F67*Weightings!$D$2)+('Score sheet'!G67*Weightings!$E$2)+('Score sheet'!H67*Weightings!$F$2))/Weightings!$H$2</f>
        <v>0</v>
      </c>
      <c r="T67" s="33">
        <f>100*(('Score sheet'!I67*Weightings!$I$2)+('Score sheet'!J67*Weightings!$J$2)+('Score sheet'!K67*Weightings!$K$2)+('Score sheet'!L67*Weightings!$L$2)+('Score sheet'!M67*Weightings!$M$2)+('Score sheet'!N67*Weightings!$N$2))/Weightings!$P$2</f>
        <v>0</v>
      </c>
      <c r="U67" s="34">
        <f>100*(('Score sheet'!O67*Weightings!$Q$2)+('Score sheet'!P67*Weightings!$R$2)+('Score sheet'!Q67*Weightings!$S$2)+('Score sheet'!R67*Weightings!$T$2))/Weightings!$V$2</f>
        <v>0</v>
      </c>
      <c r="V67" s="37">
        <f t="shared" ref="V67:V130" si="3">AVERAGE(S67:U67)</f>
        <v>0</v>
      </c>
    </row>
    <row r="68" spans="3:22" x14ac:dyDescent="0.25">
      <c r="C68" t="str">
        <f t="shared" si="2"/>
        <v/>
      </c>
      <c r="S68" s="68">
        <f>100*(('Score sheet'!D68*Weightings!$B$2)+('Score sheet'!E68*Weightings!$C$2)+('Score sheet'!F68*Weightings!$D$2)+('Score sheet'!G68*Weightings!$E$2)+('Score sheet'!H68*Weightings!$F$2))/Weightings!$H$2</f>
        <v>0</v>
      </c>
      <c r="T68" s="33">
        <f>100*(('Score sheet'!I68*Weightings!$I$2)+('Score sheet'!J68*Weightings!$J$2)+('Score sheet'!K68*Weightings!$K$2)+('Score sheet'!L68*Weightings!$L$2)+('Score sheet'!M68*Weightings!$M$2)+('Score sheet'!N68*Weightings!$N$2))/Weightings!$P$2</f>
        <v>0</v>
      </c>
      <c r="U68" s="34">
        <f>100*(('Score sheet'!O68*Weightings!$Q$2)+('Score sheet'!P68*Weightings!$R$2)+('Score sheet'!Q68*Weightings!$S$2)+('Score sheet'!R68*Weightings!$T$2))/Weightings!$V$2</f>
        <v>0</v>
      </c>
      <c r="V68" s="37">
        <f t="shared" si="3"/>
        <v>0</v>
      </c>
    </row>
    <row r="69" spans="3:22" x14ac:dyDescent="0.25">
      <c r="C69" t="str">
        <f t="shared" si="2"/>
        <v/>
      </c>
      <c r="S69" s="68">
        <f>100*(('Score sheet'!D69*Weightings!$B$2)+('Score sheet'!E69*Weightings!$C$2)+('Score sheet'!F69*Weightings!$D$2)+('Score sheet'!G69*Weightings!$E$2)+('Score sheet'!H69*Weightings!$F$2))/Weightings!$H$2</f>
        <v>0</v>
      </c>
      <c r="T69" s="33">
        <f>100*(('Score sheet'!I69*Weightings!$I$2)+('Score sheet'!J69*Weightings!$J$2)+('Score sheet'!K69*Weightings!$K$2)+('Score sheet'!L69*Weightings!$L$2)+('Score sheet'!M69*Weightings!$M$2)+('Score sheet'!N69*Weightings!$N$2))/Weightings!$P$2</f>
        <v>0</v>
      </c>
      <c r="U69" s="34">
        <f>100*(('Score sheet'!O69*Weightings!$Q$2)+('Score sheet'!P69*Weightings!$R$2)+('Score sheet'!Q69*Weightings!$S$2)+('Score sheet'!R69*Weightings!$T$2))/Weightings!$V$2</f>
        <v>0</v>
      </c>
      <c r="V69" s="37">
        <f t="shared" si="3"/>
        <v>0</v>
      </c>
    </row>
    <row r="70" spans="3:22" x14ac:dyDescent="0.25">
      <c r="C70" t="str">
        <f t="shared" si="2"/>
        <v/>
      </c>
      <c r="S70" s="68">
        <f>100*(('Score sheet'!D70*Weightings!$B$2)+('Score sheet'!E70*Weightings!$C$2)+('Score sheet'!F70*Weightings!$D$2)+('Score sheet'!G70*Weightings!$E$2)+('Score sheet'!H70*Weightings!$F$2))/Weightings!$H$2</f>
        <v>0</v>
      </c>
      <c r="T70" s="33">
        <f>100*(('Score sheet'!I70*Weightings!$I$2)+('Score sheet'!J70*Weightings!$J$2)+('Score sheet'!K70*Weightings!$K$2)+('Score sheet'!L70*Weightings!$L$2)+('Score sheet'!M70*Weightings!$M$2)+('Score sheet'!N70*Weightings!$N$2))/Weightings!$P$2</f>
        <v>0</v>
      </c>
      <c r="U70" s="34">
        <f>100*(('Score sheet'!O70*Weightings!$Q$2)+('Score sheet'!P70*Weightings!$R$2)+('Score sheet'!Q70*Weightings!$S$2)+('Score sheet'!R70*Weightings!$T$2))/Weightings!$V$2</f>
        <v>0</v>
      </c>
      <c r="V70" s="37">
        <f t="shared" si="3"/>
        <v>0</v>
      </c>
    </row>
    <row r="71" spans="3:22" x14ac:dyDescent="0.25">
      <c r="C71" t="str">
        <f t="shared" si="2"/>
        <v/>
      </c>
      <c r="S71" s="68">
        <f>100*(('Score sheet'!D71*Weightings!$B$2)+('Score sheet'!E71*Weightings!$C$2)+('Score sheet'!F71*Weightings!$D$2)+('Score sheet'!G71*Weightings!$E$2)+('Score sheet'!H71*Weightings!$F$2))/Weightings!$H$2</f>
        <v>0</v>
      </c>
      <c r="T71" s="33">
        <f>100*(('Score sheet'!I71*Weightings!$I$2)+('Score sheet'!J71*Weightings!$J$2)+('Score sheet'!K71*Weightings!$K$2)+('Score sheet'!L71*Weightings!$L$2)+('Score sheet'!M71*Weightings!$M$2)+('Score sheet'!N71*Weightings!$N$2))/Weightings!$P$2</f>
        <v>0</v>
      </c>
      <c r="U71" s="34">
        <f>100*(('Score sheet'!O71*Weightings!$Q$2)+('Score sheet'!P71*Weightings!$R$2)+('Score sheet'!Q71*Weightings!$S$2)+('Score sheet'!R71*Weightings!$T$2))/Weightings!$V$2</f>
        <v>0</v>
      </c>
      <c r="V71" s="37">
        <f t="shared" si="3"/>
        <v>0</v>
      </c>
    </row>
    <row r="72" spans="3:22" x14ac:dyDescent="0.25">
      <c r="C72" t="str">
        <f t="shared" si="2"/>
        <v/>
      </c>
      <c r="S72" s="68">
        <f>100*(('Score sheet'!D72*Weightings!$B$2)+('Score sheet'!E72*Weightings!$C$2)+('Score sheet'!F72*Weightings!$D$2)+('Score sheet'!G72*Weightings!$E$2)+('Score sheet'!H72*Weightings!$F$2))/Weightings!$H$2</f>
        <v>0</v>
      </c>
      <c r="T72" s="33">
        <f>100*(('Score sheet'!I72*Weightings!$I$2)+('Score sheet'!J72*Weightings!$J$2)+('Score sheet'!K72*Weightings!$K$2)+('Score sheet'!L72*Weightings!$L$2)+('Score sheet'!M72*Weightings!$M$2)+('Score sheet'!N72*Weightings!$N$2))/Weightings!$P$2</f>
        <v>0</v>
      </c>
      <c r="U72" s="34">
        <f>100*(('Score sheet'!O72*Weightings!$Q$2)+('Score sheet'!P72*Weightings!$R$2)+('Score sheet'!Q72*Weightings!$S$2)+('Score sheet'!R72*Weightings!$T$2))/Weightings!$V$2</f>
        <v>0</v>
      </c>
      <c r="V72" s="37">
        <f t="shared" si="3"/>
        <v>0</v>
      </c>
    </row>
    <row r="73" spans="3:22" x14ac:dyDescent="0.25">
      <c r="C73" t="str">
        <f t="shared" si="2"/>
        <v/>
      </c>
      <c r="S73" s="68">
        <f>100*(('Score sheet'!D73*Weightings!$B$2)+('Score sheet'!E73*Weightings!$C$2)+('Score sheet'!F73*Weightings!$D$2)+('Score sheet'!G73*Weightings!$E$2)+('Score sheet'!H73*Weightings!$F$2))/Weightings!$H$2</f>
        <v>0</v>
      </c>
      <c r="T73" s="33">
        <f>100*(('Score sheet'!I73*Weightings!$I$2)+('Score sheet'!J73*Weightings!$J$2)+('Score sheet'!K73*Weightings!$K$2)+('Score sheet'!L73*Weightings!$L$2)+('Score sheet'!M73*Weightings!$M$2)+('Score sheet'!N73*Weightings!$N$2))/Weightings!$P$2</f>
        <v>0</v>
      </c>
      <c r="U73" s="34">
        <f>100*(('Score sheet'!O73*Weightings!$Q$2)+('Score sheet'!P73*Weightings!$R$2)+('Score sheet'!Q73*Weightings!$S$2)+('Score sheet'!R73*Weightings!$T$2))/Weightings!$V$2</f>
        <v>0</v>
      </c>
      <c r="V73" s="37">
        <f t="shared" si="3"/>
        <v>0</v>
      </c>
    </row>
    <row r="74" spans="3:22" x14ac:dyDescent="0.25">
      <c r="C74" t="str">
        <f t="shared" si="2"/>
        <v/>
      </c>
      <c r="S74" s="68">
        <f>100*(('Score sheet'!D74*Weightings!$B$2)+('Score sheet'!E74*Weightings!$C$2)+('Score sheet'!F74*Weightings!$D$2)+('Score sheet'!G74*Weightings!$E$2)+('Score sheet'!H74*Weightings!$F$2))/Weightings!$H$2</f>
        <v>0</v>
      </c>
      <c r="T74" s="33">
        <f>100*(('Score sheet'!I74*Weightings!$I$2)+('Score sheet'!J74*Weightings!$J$2)+('Score sheet'!K74*Weightings!$K$2)+('Score sheet'!L74*Weightings!$L$2)+('Score sheet'!M74*Weightings!$M$2)+('Score sheet'!N74*Weightings!$N$2))/Weightings!$P$2</f>
        <v>0</v>
      </c>
      <c r="U74" s="34">
        <f>100*(('Score sheet'!O74*Weightings!$Q$2)+('Score sheet'!P74*Weightings!$R$2)+('Score sheet'!Q74*Weightings!$S$2)+('Score sheet'!R74*Weightings!$T$2))/Weightings!$V$2</f>
        <v>0</v>
      </c>
      <c r="V74" s="37">
        <f t="shared" si="3"/>
        <v>0</v>
      </c>
    </row>
    <row r="75" spans="3:22" x14ac:dyDescent="0.25">
      <c r="C75" t="str">
        <f t="shared" si="2"/>
        <v/>
      </c>
      <c r="S75" s="68">
        <f>100*(('Score sheet'!D75*Weightings!$B$2)+('Score sheet'!E75*Weightings!$C$2)+('Score sheet'!F75*Weightings!$D$2)+('Score sheet'!G75*Weightings!$E$2)+('Score sheet'!H75*Weightings!$F$2))/Weightings!$H$2</f>
        <v>0</v>
      </c>
      <c r="T75" s="33">
        <f>100*(('Score sheet'!I75*Weightings!$I$2)+('Score sheet'!J75*Weightings!$J$2)+('Score sheet'!K75*Weightings!$K$2)+('Score sheet'!L75*Weightings!$L$2)+('Score sheet'!M75*Weightings!$M$2)+('Score sheet'!N75*Weightings!$N$2))/Weightings!$P$2</f>
        <v>0</v>
      </c>
      <c r="U75" s="34">
        <f>100*(('Score sheet'!O75*Weightings!$Q$2)+('Score sheet'!P75*Weightings!$R$2)+('Score sheet'!Q75*Weightings!$S$2)+('Score sheet'!R75*Weightings!$T$2))/Weightings!$V$2</f>
        <v>0</v>
      </c>
      <c r="V75" s="37">
        <f t="shared" si="3"/>
        <v>0</v>
      </c>
    </row>
    <row r="76" spans="3:22" x14ac:dyDescent="0.25">
      <c r="C76" t="str">
        <f t="shared" si="2"/>
        <v/>
      </c>
      <c r="S76" s="68">
        <f>100*(('Score sheet'!D76*Weightings!$B$2)+('Score sheet'!E76*Weightings!$C$2)+('Score sheet'!F76*Weightings!$D$2)+('Score sheet'!G76*Weightings!$E$2)+('Score sheet'!H76*Weightings!$F$2))/Weightings!$H$2</f>
        <v>0</v>
      </c>
      <c r="T76" s="33">
        <f>100*(('Score sheet'!I76*Weightings!$I$2)+('Score sheet'!J76*Weightings!$J$2)+('Score sheet'!K76*Weightings!$K$2)+('Score sheet'!L76*Weightings!$L$2)+('Score sheet'!M76*Weightings!$M$2)+('Score sheet'!N76*Weightings!$N$2))/Weightings!$P$2</f>
        <v>0</v>
      </c>
      <c r="U76" s="34">
        <f>100*(('Score sheet'!O76*Weightings!$Q$2)+('Score sheet'!P76*Weightings!$R$2)+('Score sheet'!Q76*Weightings!$S$2)+('Score sheet'!R76*Weightings!$T$2))/Weightings!$V$2</f>
        <v>0</v>
      </c>
      <c r="V76" s="37">
        <f t="shared" si="3"/>
        <v>0</v>
      </c>
    </row>
    <row r="77" spans="3:22" x14ac:dyDescent="0.25">
      <c r="C77" t="str">
        <f t="shared" si="2"/>
        <v/>
      </c>
      <c r="S77" s="68">
        <f>100*(('Score sheet'!D77*Weightings!$B$2)+('Score sheet'!E77*Weightings!$C$2)+('Score sheet'!F77*Weightings!$D$2)+('Score sheet'!G77*Weightings!$E$2)+('Score sheet'!H77*Weightings!$F$2))/Weightings!$H$2</f>
        <v>0</v>
      </c>
      <c r="T77" s="33">
        <f>100*(('Score sheet'!I77*Weightings!$I$2)+('Score sheet'!J77*Weightings!$J$2)+('Score sheet'!K77*Weightings!$K$2)+('Score sheet'!L77*Weightings!$L$2)+('Score sheet'!M77*Weightings!$M$2)+('Score sheet'!N77*Weightings!$N$2))/Weightings!$P$2</f>
        <v>0</v>
      </c>
      <c r="U77" s="34">
        <f>100*(('Score sheet'!O77*Weightings!$Q$2)+('Score sheet'!P77*Weightings!$R$2)+('Score sheet'!Q77*Weightings!$S$2)+('Score sheet'!R77*Weightings!$T$2))/Weightings!$V$2</f>
        <v>0</v>
      </c>
      <c r="V77" s="37">
        <f t="shared" si="3"/>
        <v>0</v>
      </c>
    </row>
    <row r="78" spans="3:22" x14ac:dyDescent="0.25">
      <c r="C78" t="str">
        <f t="shared" si="2"/>
        <v/>
      </c>
      <c r="S78" s="68">
        <f>100*(('Score sheet'!D78*Weightings!$B$2)+('Score sheet'!E78*Weightings!$C$2)+('Score sheet'!F78*Weightings!$D$2)+('Score sheet'!G78*Weightings!$E$2)+('Score sheet'!H78*Weightings!$F$2))/Weightings!$H$2</f>
        <v>0</v>
      </c>
      <c r="T78" s="33">
        <f>100*(('Score sheet'!I78*Weightings!$I$2)+('Score sheet'!J78*Weightings!$J$2)+('Score sheet'!K78*Weightings!$K$2)+('Score sheet'!L78*Weightings!$L$2)+('Score sheet'!M78*Weightings!$M$2)+('Score sheet'!N78*Weightings!$N$2))/Weightings!$P$2</f>
        <v>0</v>
      </c>
      <c r="U78" s="34">
        <f>100*(('Score sheet'!O78*Weightings!$Q$2)+('Score sheet'!P78*Weightings!$R$2)+('Score sheet'!Q78*Weightings!$S$2)+('Score sheet'!R78*Weightings!$T$2))/Weightings!$V$2</f>
        <v>0</v>
      </c>
      <c r="V78" s="37">
        <f t="shared" si="3"/>
        <v>0</v>
      </c>
    </row>
    <row r="79" spans="3:22" x14ac:dyDescent="0.25">
      <c r="C79" t="str">
        <f t="shared" si="2"/>
        <v/>
      </c>
      <c r="S79" s="68">
        <f>100*(('Score sheet'!D79*Weightings!$B$2)+('Score sheet'!E79*Weightings!$C$2)+('Score sheet'!F79*Weightings!$D$2)+('Score sheet'!G79*Weightings!$E$2)+('Score sheet'!H79*Weightings!$F$2))/Weightings!$H$2</f>
        <v>0</v>
      </c>
      <c r="T79" s="33">
        <f>100*(('Score sheet'!I79*Weightings!$I$2)+('Score sheet'!J79*Weightings!$J$2)+('Score sheet'!K79*Weightings!$K$2)+('Score sheet'!L79*Weightings!$L$2)+('Score sheet'!M79*Weightings!$M$2)+('Score sheet'!N79*Weightings!$N$2))/Weightings!$P$2</f>
        <v>0</v>
      </c>
      <c r="U79" s="34">
        <f>100*(('Score sheet'!O79*Weightings!$Q$2)+('Score sheet'!P79*Weightings!$R$2)+('Score sheet'!Q79*Weightings!$S$2)+('Score sheet'!R79*Weightings!$T$2))/Weightings!$V$2</f>
        <v>0</v>
      </c>
      <c r="V79" s="37">
        <f t="shared" si="3"/>
        <v>0</v>
      </c>
    </row>
    <row r="80" spans="3:22" x14ac:dyDescent="0.25">
      <c r="C80" t="str">
        <f t="shared" si="2"/>
        <v/>
      </c>
      <c r="S80" s="68">
        <f>100*(('Score sheet'!D80*Weightings!$B$2)+('Score sheet'!E80*Weightings!$C$2)+('Score sheet'!F80*Weightings!$D$2)+('Score sheet'!G80*Weightings!$E$2)+('Score sheet'!H80*Weightings!$F$2))/Weightings!$H$2</f>
        <v>0</v>
      </c>
      <c r="T80" s="33">
        <f>100*(('Score sheet'!I80*Weightings!$I$2)+('Score sheet'!J80*Weightings!$J$2)+('Score sheet'!K80*Weightings!$K$2)+('Score sheet'!L80*Weightings!$L$2)+('Score sheet'!M80*Weightings!$M$2)+('Score sheet'!N80*Weightings!$N$2))/Weightings!$P$2</f>
        <v>0</v>
      </c>
      <c r="U80" s="34">
        <f>100*(('Score sheet'!O80*Weightings!$Q$2)+('Score sheet'!P80*Weightings!$R$2)+('Score sheet'!Q80*Weightings!$S$2)+('Score sheet'!R80*Weightings!$T$2))/Weightings!$V$2</f>
        <v>0</v>
      </c>
      <c r="V80" s="37">
        <f t="shared" si="3"/>
        <v>0</v>
      </c>
    </row>
    <row r="81" spans="3:22" x14ac:dyDescent="0.25">
      <c r="C81" t="str">
        <f t="shared" si="2"/>
        <v/>
      </c>
      <c r="S81" s="68">
        <f>100*(('Score sheet'!D81*Weightings!$B$2)+('Score sheet'!E81*Weightings!$C$2)+('Score sheet'!F81*Weightings!$D$2)+('Score sheet'!G81*Weightings!$E$2)+('Score sheet'!H81*Weightings!$F$2))/Weightings!$H$2</f>
        <v>0</v>
      </c>
      <c r="T81" s="33">
        <f>100*(('Score sheet'!I81*Weightings!$I$2)+('Score sheet'!J81*Weightings!$J$2)+('Score sheet'!K81*Weightings!$K$2)+('Score sheet'!L81*Weightings!$L$2)+('Score sheet'!M81*Weightings!$M$2)+('Score sheet'!N81*Weightings!$N$2))/Weightings!$P$2</f>
        <v>0</v>
      </c>
      <c r="U81" s="34">
        <f>100*(('Score sheet'!O81*Weightings!$Q$2)+('Score sheet'!P81*Weightings!$R$2)+('Score sheet'!Q81*Weightings!$S$2)+('Score sheet'!R81*Weightings!$T$2))/Weightings!$V$2</f>
        <v>0</v>
      </c>
      <c r="V81" s="37">
        <f t="shared" si="3"/>
        <v>0</v>
      </c>
    </row>
    <row r="82" spans="3:22" x14ac:dyDescent="0.25">
      <c r="C82" t="str">
        <f t="shared" si="2"/>
        <v/>
      </c>
      <c r="S82" s="68">
        <f>100*(('Score sheet'!D82*Weightings!$B$2)+('Score sheet'!E82*Weightings!$C$2)+('Score sheet'!F82*Weightings!$D$2)+('Score sheet'!G82*Weightings!$E$2)+('Score sheet'!H82*Weightings!$F$2))/Weightings!$H$2</f>
        <v>0</v>
      </c>
      <c r="T82" s="33">
        <f>100*(('Score sheet'!I82*Weightings!$I$2)+('Score sheet'!J82*Weightings!$J$2)+('Score sheet'!K82*Weightings!$K$2)+('Score sheet'!L82*Weightings!$L$2)+('Score sheet'!M82*Weightings!$M$2)+('Score sheet'!N82*Weightings!$N$2))/Weightings!$P$2</f>
        <v>0</v>
      </c>
      <c r="U82" s="34">
        <f>100*(('Score sheet'!O82*Weightings!$Q$2)+('Score sheet'!P82*Weightings!$R$2)+('Score sheet'!Q82*Weightings!$S$2)+('Score sheet'!R82*Weightings!$T$2))/Weightings!$V$2</f>
        <v>0</v>
      </c>
      <c r="V82" s="37">
        <f t="shared" si="3"/>
        <v>0</v>
      </c>
    </row>
    <row r="83" spans="3:22" x14ac:dyDescent="0.25">
      <c r="C83" t="str">
        <f t="shared" si="2"/>
        <v/>
      </c>
      <c r="S83" s="68">
        <f>100*(('Score sheet'!D83*Weightings!$B$2)+('Score sheet'!E83*Weightings!$C$2)+('Score sheet'!F83*Weightings!$D$2)+('Score sheet'!G83*Weightings!$E$2)+('Score sheet'!H83*Weightings!$F$2))/Weightings!$H$2</f>
        <v>0</v>
      </c>
      <c r="T83" s="33">
        <f>100*(('Score sheet'!I83*Weightings!$I$2)+('Score sheet'!J83*Weightings!$J$2)+('Score sheet'!K83*Weightings!$K$2)+('Score sheet'!L83*Weightings!$L$2)+('Score sheet'!M83*Weightings!$M$2)+('Score sheet'!N83*Weightings!$N$2))/Weightings!$P$2</f>
        <v>0</v>
      </c>
      <c r="U83" s="34">
        <f>100*(('Score sheet'!O83*Weightings!$Q$2)+('Score sheet'!P83*Weightings!$R$2)+('Score sheet'!Q83*Weightings!$S$2)+('Score sheet'!R83*Weightings!$T$2))/Weightings!$V$2</f>
        <v>0</v>
      </c>
      <c r="V83" s="37">
        <f t="shared" si="3"/>
        <v>0</v>
      </c>
    </row>
    <row r="84" spans="3:22" x14ac:dyDescent="0.25">
      <c r="C84" t="str">
        <f t="shared" si="2"/>
        <v/>
      </c>
      <c r="S84" s="68">
        <f>100*(('Score sheet'!D84*Weightings!$B$2)+('Score sheet'!E84*Weightings!$C$2)+('Score sheet'!F84*Weightings!$D$2)+('Score sheet'!G84*Weightings!$E$2)+('Score sheet'!H84*Weightings!$F$2))/Weightings!$H$2</f>
        <v>0</v>
      </c>
      <c r="T84" s="33">
        <f>100*(('Score sheet'!I84*Weightings!$I$2)+('Score sheet'!J84*Weightings!$J$2)+('Score sheet'!K84*Weightings!$K$2)+('Score sheet'!L84*Weightings!$L$2)+('Score sheet'!M84*Weightings!$M$2)+('Score sheet'!N84*Weightings!$N$2))/Weightings!$P$2</f>
        <v>0</v>
      </c>
      <c r="U84" s="34">
        <f>100*(('Score sheet'!O84*Weightings!$Q$2)+('Score sheet'!P84*Weightings!$R$2)+('Score sheet'!Q84*Weightings!$S$2)+('Score sheet'!R84*Weightings!$T$2))/Weightings!$V$2</f>
        <v>0</v>
      </c>
      <c r="V84" s="37">
        <f t="shared" si="3"/>
        <v>0</v>
      </c>
    </row>
    <row r="85" spans="3:22" x14ac:dyDescent="0.25">
      <c r="C85" t="str">
        <f t="shared" si="2"/>
        <v/>
      </c>
      <c r="S85" s="68">
        <f>100*(('Score sheet'!D85*Weightings!$B$2)+('Score sheet'!E85*Weightings!$C$2)+('Score sheet'!F85*Weightings!$D$2)+('Score sheet'!G85*Weightings!$E$2)+('Score sheet'!H85*Weightings!$F$2))/Weightings!$H$2</f>
        <v>0</v>
      </c>
      <c r="T85" s="33">
        <f>100*(('Score sheet'!I85*Weightings!$I$2)+('Score sheet'!J85*Weightings!$J$2)+('Score sheet'!K85*Weightings!$K$2)+('Score sheet'!L85*Weightings!$L$2)+('Score sheet'!M85*Weightings!$M$2)+('Score sheet'!N85*Weightings!$N$2))/Weightings!$P$2</f>
        <v>0</v>
      </c>
      <c r="U85" s="34">
        <f>100*(('Score sheet'!O85*Weightings!$Q$2)+('Score sheet'!P85*Weightings!$R$2)+('Score sheet'!Q85*Weightings!$S$2)+('Score sheet'!R85*Weightings!$T$2))/Weightings!$V$2</f>
        <v>0</v>
      </c>
      <c r="V85" s="37">
        <f t="shared" si="3"/>
        <v>0</v>
      </c>
    </row>
    <row r="86" spans="3:22" x14ac:dyDescent="0.25">
      <c r="C86" t="str">
        <f t="shared" si="2"/>
        <v/>
      </c>
      <c r="S86" s="68">
        <f>100*(('Score sheet'!D86*Weightings!$B$2)+('Score sheet'!E86*Weightings!$C$2)+('Score sheet'!F86*Weightings!$D$2)+('Score sheet'!G86*Weightings!$E$2)+('Score sheet'!H86*Weightings!$F$2))/Weightings!$H$2</f>
        <v>0</v>
      </c>
      <c r="T86" s="33">
        <f>100*(('Score sheet'!I86*Weightings!$I$2)+('Score sheet'!J86*Weightings!$J$2)+('Score sheet'!K86*Weightings!$K$2)+('Score sheet'!L86*Weightings!$L$2)+('Score sheet'!M86*Weightings!$M$2)+('Score sheet'!N86*Weightings!$N$2))/Weightings!$P$2</f>
        <v>0</v>
      </c>
      <c r="U86" s="34">
        <f>100*(('Score sheet'!O86*Weightings!$Q$2)+('Score sheet'!P86*Weightings!$R$2)+('Score sheet'!Q86*Weightings!$S$2)+('Score sheet'!R86*Weightings!$T$2))/Weightings!$V$2</f>
        <v>0</v>
      </c>
      <c r="V86" s="37">
        <f t="shared" si="3"/>
        <v>0</v>
      </c>
    </row>
    <row r="87" spans="3:22" x14ac:dyDescent="0.25">
      <c r="C87" t="str">
        <f t="shared" si="2"/>
        <v/>
      </c>
      <c r="S87" s="68">
        <f>100*(('Score sheet'!D87*Weightings!$B$2)+('Score sheet'!E87*Weightings!$C$2)+('Score sheet'!F87*Weightings!$D$2)+('Score sheet'!G87*Weightings!$E$2)+('Score sheet'!H87*Weightings!$F$2))/Weightings!$H$2</f>
        <v>0</v>
      </c>
      <c r="T87" s="33">
        <f>100*(('Score sheet'!I87*Weightings!$I$2)+('Score sheet'!J87*Weightings!$J$2)+('Score sheet'!K87*Weightings!$K$2)+('Score sheet'!L87*Weightings!$L$2)+('Score sheet'!M87*Weightings!$M$2)+('Score sheet'!N87*Weightings!$N$2))/Weightings!$P$2</f>
        <v>0</v>
      </c>
      <c r="U87" s="34">
        <f>100*(('Score sheet'!O87*Weightings!$Q$2)+('Score sheet'!P87*Weightings!$R$2)+('Score sheet'!Q87*Weightings!$S$2)+('Score sheet'!R87*Weightings!$T$2))/Weightings!$V$2</f>
        <v>0</v>
      </c>
      <c r="V87" s="37">
        <f t="shared" si="3"/>
        <v>0</v>
      </c>
    </row>
    <row r="88" spans="3:22" x14ac:dyDescent="0.25">
      <c r="C88" t="str">
        <f t="shared" si="2"/>
        <v/>
      </c>
      <c r="S88" s="68">
        <f>100*(('Score sheet'!D88*Weightings!$B$2)+('Score sheet'!E88*Weightings!$C$2)+('Score sheet'!F88*Weightings!$D$2)+('Score sheet'!G88*Weightings!$E$2)+('Score sheet'!H88*Weightings!$F$2))/Weightings!$H$2</f>
        <v>0</v>
      </c>
      <c r="T88" s="33">
        <f>100*(('Score sheet'!I88*Weightings!$I$2)+('Score sheet'!J88*Weightings!$J$2)+('Score sheet'!K88*Weightings!$K$2)+('Score sheet'!L88*Weightings!$L$2)+('Score sheet'!M88*Weightings!$M$2)+('Score sheet'!N88*Weightings!$N$2))/Weightings!$P$2</f>
        <v>0</v>
      </c>
      <c r="U88" s="34">
        <f>100*(('Score sheet'!O88*Weightings!$Q$2)+('Score sheet'!P88*Weightings!$R$2)+('Score sheet'!Q88*Weightings!$S$2)+('Score sheet'!R88*Weightings!$T$2))/Weightings!$V$2</f>
        <v>0</v>
      </c>
      <c r="V88" s="37">
        <f t="shared" si="3"/>
        <v>0</v>
      </c>
    </row>
    <row r="89" spans="3:22" x14ac:dyDescent="0.25">
      <c r="C89" t="str">
        <f t="shared" si="2"/>
        <v/>
      </c>
      <c r="S89" s="68">
        <f>100*(('Score sheet'!D89*Weightings!$B$2)+('Score sheet'!E89*Weightings!$C$2)+('Score sheet'!F89*Weightings!$D$2)+('Score sheet'!G89*Weightings!$E$2)+('Score sheet'!H89*Weightings!$F$2))/Weightings!$H$2</f>
        <v>0</v>
      </c>
      <c r="T89" s="33">
        <f>100*(('Score sheet'!I89*Weightings!$I$2)+('Score sheet'!J89*Weightings!$J$2)+('Score sheet'!K89*Weightings!$K$2)+('Score sheet'!L89*Weightings!$L$2)+('Score sheet'!M89*Weightings!$M$2)+('Score sheet'!N89*Weightings!$N$2))/Weightings!$P$2</f>
        <v>0</v>
      </c>
      <c r="U89" s="34">
        <f>100*(('Score sheet'!O89*Weightings!$Q$2)+('Score sheet'!P89*Weightings!$R$2)+('Score sheet'!Q89*Weightings!$S$2)+('Score sheet'!R89*Weightings!$T$2))/Weightings!$V$2</f>
        <v>0</v>
      </c>
      <c r="V89" s="37">
        <f t="shared" si="3"/>
        <v>0</v>
      </c>
    </row>
    <row r="90" spans="3:22" x14ac:dyDescent="0.25">
      <c r="C90" t="str">
        <f t="shared" si="2"/>
        <v/>
      </c>
      <c r="S90" s="68">
        <f>100*(('Score sheet'!D90*Weightings!$B$2)+('Score sheet'!E90*Weightings!$C$2)+('Score sheet'!F90*Weightings!$D$2)+('Score sheet'!G90*Weightings!$E$2)+('Score sheet'!H90*Weightings!$F$2))/Weightings!$H$2</f>
        <v>0</v>
      </c>
      <c r="T90" s="33">
        <f>100*(('Score sheet'!I90*Weightings!$I$2)+('Score sheet'!J90*Weightings!$J$2)+('Score sheet'!K90*Weightings!$K$2)+('Score sheet'!L90*Weightings!$L$2)+('Score sheet'!M90*Weightings!$M$2)+('Score sheet'!N90*Weightings!$N$2))/Weightings!$P$2</f>
        <v>0</v>
      </c>
      <c r="U90" s="34">
        <f>100*(('Score sheet'!O90*Weightings!$Q$2)+('Score sheet'!P90*Weightings!$R$2)+('Score sheet'!Q90*Weightings!$S$2)+('Score sheet'!R90*Weightings!$T$2))/Weightings!$V$2</f>
        <v>0</v>
      </c>
      <c r="V90" s="37">
        <f t="shared" si="3"/>
        <v>0</v>
      </c>
    </row>
    <row r="91" spans="3:22" x14ac:dyDescent="0.25">
      <c r="C91" t="str">
        <f t="shared" si="2"/>
        <v/>
      </c>
      <c r="S91" s="68">
        <f>100*(('Score sheet'!D91*Weightings!$B$2)+('Score sheet'!E91*Weightings!$C$2)+('Score sheet'!F91*Weightings!$D$2)+('Score sheet'!G91*Weightings!$E$2)+('Score sheet'!H91*Weightings!$F$2))/Weightings!$H$2</f>
        <v>0</v>
      </c>
      <c r="T91" s="33">
        <f>100*(('Score sheet'!I91*Weightings!$I$2)+('Score sheet'!J91*Weightings!$J$2)+('Score sheet'!K91*Weightings!$K$2)+('Score sheet'!L91*Weightings!$L$2)+('Score sheet'!M91*Weightings!$M$2)+('Score sheet'!N91*Weightings!$N$2))/Weightings!$P$2</f>
        <v>0</v>
      </c>
      <c r="U91" s="34">
        <f>100*(('Score sheet'!O91*Weightings!$Q$2)+('Score sheet'!P91*Weightings!$R$2)+('Score sheet'!Q91*Weightings!$S$2)+('Score sheet'!R91*Weightings!$T$2))/Weightings!$V$2</f>
        <v>0</v>
      </c>
      <c r="V91" s="37">
        <f t="shared" si="3"/>
        <v>0</v>
      </c>
    </row>
    <row r="92" spans="3:22" x14ac:dyDescent="0.25">
      <c r="C92" t="str">
        <f t="shared" si="2"/>
        <v/>
      </c>
      <c r="S92" s="68">
        <f>100*(('Score sheet'!D92*Weightings!$B$2)+('Score sheet'!E92*Weightings!$C$2)+('Score sheet'!F92*Weightings!$D$2)+('Score sheet'!G92*Weightings!$E$2)+('Score sheet'!H92*Weightings!$F$2))/Weightings!$H$2</f>
        <v>0</v>
      </c>
      <c r="T92" s="33">
        <f>100*(('Score sheet'!I92*Weightings!$I$2)+('Score sheet'!J92*Weightings!$J$2)+('Score sheet'!K92*Weightings!$K$2)+('Score sheet'!L92*Weightings!$L$2)+('Score sheet'!M92*Weightings!$M$2)+('Score sheet'!N92*Weightings!$N$2))/Weightings!$P$2</f>
        <v>0</v>
      </c>
      <c r="U92" s="34">
        <f>100*(('Score sheet'!O92*Weightings!$Q$2)+('Score sheet'!P92*Weightings!$R$2)+('Score sheet'!Q92*Weightings!$S$2)+('Score sheet'!R92*Weightings!$T$2))/Weightings!$V$2</f>
        <v>0</v>
      </c>
      <c r="V92" s="37">
        <f t="shared" si="3"/>
        <v>0</v>
      </c>
    </row>
    <row r="93" spans="3:22" x14ac:dyDescent="0.25">
      <c r="C93" t="str">
        <f t="shared" si="2"/>
        <v/>
      </c>
      <c r="S93" s="68">
        <f>100*(('Score sheet'!D93*Weightings!$B$2)+('Score sheet'!E93*Weightings!$C$2)+('Score sheet'!F93*Weightings!$D$2)+('Score sheet'!G93*Weightings!$E$2)+('Score sheet'!H93*Weightings!$F$2))/Weightings!$H$2</f>
        <v>0</v>
      </c>
      <c r="T93" s="33">
        <f>100*(('Score sheet'!I93*Weightings!$I$2)+('Score sheet'!J93*Weightings!$J$2)+('Score sheet'!K93*Weightings!$K$2)+('Score sheet'!L93*Weightings!$L$2)+('Score sheet'!M93*Weightings!$M$2)+('Score sheet'!N93*Weightings!$N$2))/Weightings!$P$2</f>
        <v>0</v>
      </c>
      <c r="U93" s="34">
        <f>100*(('Score sheet'!O93*Weightings!$Q$2)+('Score sheet'!P93*Weightings!$R$2)+('Score sheet'!Q93*Weightings!$S$2)+('Score sheet'!R93*Weightings!$T$2))/Weightings!$V$2</f>
        <v>0</v>
      </c>
      <c r="V93" s="37">
        <f t="shared" si="3"/>
        <v>0</v>
      </c>
    </row>
    <row r="94" spans="3:22" x14ac:dyDescent="0.25">
      <c r="C94" t="str">
        <f t="shared" si="2"/>
        <v/>
      </c>
      <c r="S94" s="68">
        <f>100*(('Score sheet'!D94*Weightings!$B$2)+('Score sheet'!E94*Weightings!$C$2)+('Score sheet'!F94*Weightings!$D$2)+('Score sheet'!G94*Weightings!$E$2)+('Score sheet'!H94*Weightings!$F$2))/Weightings!$H$2</f>
        <v>0</v>
      </c>
      <c r="T94" s="33">
        <f>100*(('Score sheet'!I94*Weightings!$I$2)+('Score sheet'!J94*Weightings!$J$2)+('Score sheet'!K94*Weightings!$K$2)+('Score sheet'!L94*Weightings!$L$2)+('Score sheet'!M94*Weightings!$M$2)+('Score sheet'!N94*Weightings!$N$2))/Weightings!$P$2</f>
        <v>0</v>
      </c>
      <c r="U94" s="34">
        <f>100*(('Score sheet'!O94*Weightings!$Q$2)+('Score sheet'!P94*Weightings!$R$2)+('Score sheet'!Q94*Weightings!$S$2)+('Score sheet'!R94*Weightings!$T$2))/Weightings!$V$2</f>
        <v>0</v>
      </c>
      <c r="V94" s="37">
        <f t="shared" si="3"/>
        <v>0</v>
      </c>
    </row>
    <row r="95" spans="3:22" x14ac:dyDescent="0.25">
      <c r="C95" t="str">
        <f t="shared" si="2"/>
        <v/>
      </c>
      <c r="S95" s="68">
        <f>100*(('Score sheet'!D95*Weightings!$B$2)+('Score sheet'!E95*Weightings!$C$2)+('Score sheet'!F95*Weightings!$D$2)+('Score sheet'!G95*Weightings!$E$2)+('Score sheet'!H95*Weightings!$F$2))/Weightings!$H$2</f>
        <v>0</v>
      </c>
      <c r="T95" s="33">
        <f>100*(('Score sheet'!I95*Weightings!$I$2)+('Score sheet'!J95*Weightings!$J$2)+('Score sheet'!K95*Weightings!$K$2)+('Score sheet'!L95*Weightings!$L$2)+('Score sheet'!M95*Weightings!$M$2)+('Score sheet'!N95*Weightings!$N$2))/Weightings!$P$2</f>
        <v>0</v>
      </c>
      <c r="U95" s="34">
        <f>100*(('Score sheet'!O95*Weightings!$Q$2)+('Score sheet'!P95*Weightings!$R$2)+('Score sheet'!Q95*Weightings!$S$2)+('Score sheet'!R95*Weightings!$T$2))/Weightings!$V$2</f>
        <v>0</v>
      </c>
      <c r="V95" s="37">
        <f t="shared" si="3"/>
        <v>0</v>
      </c>
    </row>
    <row r="96" spans="3:22" x14ac:dyDescent="0.25">
      <c r="C96" t="str">
        <f t="shared" si="2"/>
        <v/>
      </c>
      <c r="S96" s="68">
        <f>100*(('Score sheet'!D96*Weightings!$B$2)+('Score sheet'!E96*Weightings!$C$2)+('Score sheet'!F96*Weightings!$D$2)+('Score sheet'!G96*Weightings!$E$2)+('Score sheet'!H96*Weightings!$F$2))/Weightings!$H$2</f>
        <v>0</v>
      </c>
      <c r="T96" s="33">
        <f>100*(('Score sheet'!I96*Weightings!$I$2)+('Score sheet'!J96*Weightings!$J$2)+('Score sheet'!K96*Weightings!$K$2)+('Score sheet'!L96*Weightings!$L$2)+('Score sheet'!M96*Weightings!$M$2)+('Score sheet'!N96*Weightings!$N$2))/Weightings!$P$2</f>
        <v>0</v>
      </c>
      <c r="U96" s="34">
        <f>100*(('Score sheet'!O96*Weightings!$Q$2)+('Score sheet'!P96*Weightings!$R$2)+('Score sheet'!Q96*Weightings!$S$2)+('Score sheet'!R96*Weightings!$T$2))/Weightings!$V$2</f>
        <v>0</v>
      </c>
      <c r="V96" s="37">
        <f t="shared" si="3"/>
        <v>0</v>
      </c>
    </row>
    <row r="97" spans="3:22" x14ac:dyDescent="0.25">
      <c r="C97" t="str">
        <f t="shared" si="2"/>
        <v/>
      </c>
      <c r="S97" s="68">
        <f>100*(('Score sheet'!D97*Weightings!$B$2)+('Score sheet'!E97*Weightings!$C$2)+('Score sheet'!F97*Weightings!$D$2)+('Score sheet'!G97*Weightings!$E$2)+('Score sheet'!H97*Weightings!$F$2))/Weightings!$H$2</f>
        <v>0</v>
      </c>
      <c r="T97" s="33">
        <f>100*(('Score sheet'!I97*Weightings!$I$2)+('Score sheet'!J97*Weightings!$J$2)+('Score sheet'!K97*Weightings!$K$2)+('Score sheet'!L97*Weightings!$L$2)+('Score sheet'!M97*Weightings!$M$2)+('Score sheet'!N97*Weightings!$N$2))/Weightings!$P$2</f>
        <v>0</v>
      </c>
      <c r="U97" s="34">
        <f>100*(('Score sheet'!O97*Weightings!$Q$2)+('Score sheet'!P97*Weightings!$R$2)+('Score sheet'!Q97*Weightings!$S$2)+('Score sheet'!R97*Weightings!$T$2))/Weightings!$V$2</f>
        <v>0</v>
      </c>
      <c r="V97" s="37">
        <f t="shared" si="3"/>
        <v>0</v>
      </c>
    </row>
    <row r="98" spans="3:22" x14ac:dyDescent="0.25">
      <c r="C98" t="str">
        <f t="shared" si="2"/>
        <v/>
      </c>
      <c r="S98" s="68">
        <f>100*(('Score sheet'!D98*Weightings!$B$2)+('Score sheet'!E98*Weightings!$C$2)+('Score sheet'!F98*Weightings!$D$2)+('Score sheet'!G98*Weightings!$E$2)+('Score sheet'!H98*Weightings!$F$2))/Weightings!$H$2</f>
        <v>0</v>
      </c>
      <c r="T98" s="33">
        <f>100*(('Score sheet'!I98*Weightings!$I$2)+('Score sheet'!J98*Weightings!$J$2)+('Score sheet'!K98*Weightings!$K$2)+('Score sheet'!L98*Weightings!$L$2)+('Score sheet'!M98*Weightings!$M$2)+('Score sheet'!N98*Weightings!$N$2))/Weightings!$P$2</f>
        <v>0</v>
      </c>
      <c r="U98" s="34">
        <f>100*(('Score sheet'!O98*Weightings!$Q$2)+('Score sheet'!P98*Weightings!$R$2)+('Score sheet'!Q98*Weightings!$S$2)+('Score sheet'!R98*Weightings!$T$2))/Weightings!$V$2</f>
        <v>0</v>
      </c>
      <c r="V98" s="37">
        <f t="shared" si="3"/>
        <v>0</v>
      </c>
    </row>
    <row r="99" spans="3:22" x14ac:dyDescent="0.25">
      <c r="C99" t="str">
        <f t="shared" si="2"/>
        <v/>
      </c>
      <c r="S99" s="68">
        <f>100*(('Score sheet'!D99*Weightings!$B$2)+('Score sheet'!E99*Weightings!$C$2)+('Score sheet'!F99*Weightings!$D$2)+('Score sheet'!G99*Weightings!$E$2)+('Score sheet'!H99*Weightings!$F$2))/Weightings!$H$2</f>
        <v>0</v>
      </c>
      <c r="T99" s="33">
        <f>100*(('Score sheet'!I99*Weightings!$I$2)+('Score sheet'!J99*Weightings!$J$2)+('Score sheet'!K99*Weightings!$K$2)+('Score sheet'!L99*Weightings!$L$2)+('Score sheet'!M99*Weightings!$M$2)+('Score sheet'!N99*Weightings!$N$2))/Weightings!$P$2</f>
        <v>0</v>
      </c>
      <c r="U99" s="34">
        <f>100*(('Score sheet'!O99*Weightings!$Q$2)+('Score sheet'!P99*Weightings!$R$2)+('Score sheet'!Q99*Weightings!$S$2)+('Score sheet'!R99*Weightings!$T$2))/Weightings!$V$2</f>
        <v>0</v>
      </c>
      <c r="V99" s="37">
        <f t="shared" si="3"/>
        <v>0</v>
      </c>
    </row>
    <row r="100" spans="3:22" x14ac:dyDescent="0.25">
      <c r="C100" t="str">
        <f t="shared" si="2"/>
        <v/>
      </c>
      <c r="S100" s="68">
        <f>100*(('Score sheet'!D100*Weightings!$B$2)+('Score sheet'!E100*Weightings!$C$2)+('Score sheet'!F100*Weightings!$D$2)+('Score sheet'!G100*Weightings!$E$2)+('Score sheet'!H100*Weightings!$F$2))/Weightings!$H$2</f>
        <v>0</v>
      </c>
      <c r="T100" s="33">
        <f>100*(('Score sheet'!I100*Weightings!$I$2)+('Score sheet'!J100*Weightings!$J$2)+('Score sheet'!K100*Weightings!$K$2)+('Score sheet'!L100*Weightings!$L$2)+('Score sheet'!M100*Weightings!$M$2)+('Score sheet'!N100*Weightings!$N$2))/Weightings!$P$2</f>
        <v>0</v>
      </c>
      <c r="U100" s="34">
        <f>100*(('Score sheet'!O100*Weightings!$Q$2)+('Score sheet'!P100*Weightings!$R$2)+('Score sheet'!Q100*Weightings!$S$2)+('Score sheet'!R100*Weightings!$T$2))/Weightings!$V$2</f>
        <v>0</v>
      </c>
      <c r="V100" s="37">
        <f t="shared" si="3"/>
        <v>0</v>
      </c>
    </row>
    <row r="101" spans="3:22" x14ac:dyDescent="0.25">
      <c r="C101" t="str">
        <f t="shared" si="2"/>
        <v/>
      </c>
      <c r="S101" s="68">
        <f>100*(('Score sheet'!D101*Weightings!$B$2)+('Score sheet'!E101*Weightings!$C$2)+('Score sheet'!F101*Weightings!$D$2)+('Score sheet'!G101*Weightings!$E$2)+('Score sheet'!H101*Weightings!$F$2))/Weightings!$H$2</f>
        <v>0</v>
      </c>
      <c r="T101" s="33">
        <f>100*(('Score sheet'!I101*Weightings!$I$2)+('Score sheet'!J101*Weightings!$J$2)+('Score sheet'!K101*Weightings!$K$2)+('Score sheet'!L101*Weightings!$L$2)+('Score sheet'!M101*Weightings!$M$2)+('Score sheet'!N101*Weightings!$N$2))/Weightings!$P$2</f>
        <v>0</v>
      </c>
      <c r="U101" s="34">
        <f>100*(('Score sheet'!O101*Weightings!$Q$2)+('Score sheet'!P101*Weightings!$R$2)+('Score sheet'!Q101*Weightings!$S$2)+('Score sheet'!R101*Weightings!$T$2))/Weightings!$V$2</f>
        <v>0</v>
      </c>
      <c r="V101" s="37">
        <f t="shared" si="3"/>
        <v>0</v>
      </c>
    </row>
    <row r="102" spans="3:22" x14ac:dyDescent="0.25">
      <c r="C102" t="str">
        <f t="shared" si="2"/>
        <v/>
      </c>
      <c r="S102" s="68">
        <f>100*(('Score sheet'!D102*Weightings!$B$2)+('Score sheet'!E102*Weightings!$C$2)+('Score sheet'!F102*Weightings!$D$2)+('Score sheet'!G102*Weightings!$E$2)+('Score sheet'!H102*Weightings!$F$2))/Weightings!$H$2</f>
        <v>0</v>
      </c>
      <c r="T102" s="33">
        <f>100*(('Score sheet'!I102*Weightings!$I$2)+('Score sheet'!J102*Weightings!$J$2)+('Score sheet'!K102*Weightings!$K$2)+('Score sheet'!L102*Weightings!$L$2)+('Score sheet'!M102*Weightings!$M$2)+('Score sheet'!N102*Weightings!$N$2))/Weightings!$P$2</f>
        <v>0</v>
      </c>
      <c r="U102" s="34">
        <f>100*(('Score sheet'!O102*Weightings!$Q$2)+('Score sheet'!P102*Weightings!$R$2)+('Score sheet'!Q102*Weightings!$S$2)+('Score sheet'!R102*Weightings!$T$2))/Weightings!$V$2</f>
        <v>0</v>
      </c>
      <c r="V102" s="37">
        <f t="shared" si="3"/>
        <v>0</v>
      </c>
    </row>
    <row r="103" spans="3:22" x14ac:dyDescent="0.25">
      <c r="C103" t="str">
        <f t="shared" si="2"/>
        <v/>
      </c>
      <c r="S103" s="68">
        <f>100*(('Score sheet'!D103*Weightings!$B$2)+('Score sheet'!E103*Weightings!$C$2)+('Score sheet'!F103*Weightings!$D$2)+('Score sheet'!G103*Weightings!$E$2)+('Score sheet'!H103*Weightings!$F$2))/Weightings!$H$2</f>
        <v>0</v>
      </c>
      <c r="T103" s="33">
        <f>100*(('Score sheet'!I103*Weightings!$I$2)+('Score sheet'!J103*Weightings!$J$2)+('Score sheet'!K103*Weightings!$K$2)+('Score sheet'!L103*Weightings!$L$2)+('Score sheet'!M103*Weightings!$M$2)+('Score sheet'!N103*Weightings!$N$2))/Weightings!$P$2</f>
        <v>0</v>
      </c>
      <c r="U103" s="34">
        <f>100*(('Score sheet'!O103*Weightings!$Q$2)+('Score sheet'!P103*Weightings!$R$2)+('Score sheet'!Q103*Weightings!$S$2)+('Score sheet'!R103*Weightings!$T$2))/Weightings!$V$2</f>
        <v>0</v>
      </c>
      <c r="V103" s="37">
        <f t="shared" si="3"/>
        <v>0</v>
      </c>
    </row>
    <row r="104" spans="3:22" x14ac:dyDescent="0.25">
      <c r="C104" t="str">
        <f t="shared" si="2"/>
        <v/>
      </c>
      <c r="S104" s="68">
        <f>100*(('Score sheet'!D104*Weightings!$B$2)+('Score sheet'!E104*Weightings!$C$2)+('Score sheet'!F104*Weightings!$D$2)+('Score sheet'!G104*Weightings!$E$2)+('Score sheet'!H104*Weightings!$F$2))/Weightings!$H$2</f>
        <v>0</v>
      </c>
      <c r="T104" s="33">
        <f>100*(('Score sheet'!I104*Weightings!$I$2)+('Score sheet'!J104*Weightings!$J$2)+('Score sheet'!K104*Weightings!$K$2)+('Score sheet'!L104*Weightings!$L$2)+('Score sheet'!M104*Weightings!$M$2)+('Score sheet'!N104*Weightings!$N$2))/Weightings!$P$2</f>
        <v>0</v>
      </c>
      <c r="U104" s="34">
        <f>100*(('Score sheet'!O104*Weightings!$Q$2)+('Score sheet'!P104*Weightings!$R$2)+('Score sheet'!Q104*Weightings!$S$2)+('Score sheet'!R104*Weightings!$T$2))/Weightings!$V$2</f>
        <v>0</v>
      </c>
      <c r="V104" s="37">
        <f t="shared" si="3"/>
        <v>0</v>
      </c>
    </row>
    <row r="105" spans="3:22" x14ac:dyDescent="0.25">
      <c r="C105" t="str">
        <f t="shared" si="2"/>
        <v/>
      </c>
      <c r="S105" s="68">
        <f>100*(('Score sheet'!D105*Weightings!$B$2)+('Score sheet'!E105*Weightings!$C$2)+('Score sheet'!F105*Weightings!$D$2)+('Score sheet'!G105*Weightings!$E$2)+('Score sheet'!H105*Weightings!$F$2))/Weightings!$H$2</f>
        <v>0</v>
      </c>
      <c r="T105" s="33">
        <f>100*(('Score sheet'!I105*Weightings!$I$2)+('Score sheet'!J105*Weightings!$J$2)+('Score sheet'!K105*Weightings!$K$2)+('Score sheet'!L105*Weightings!$L$2)+('Score sheet'!M105*Weightings!$M$2)+('Score sheet'!N105*Weightings!$N$2))/Weightings!$P$2</f>
        <v>0</v>
      </c>
      <c r="U105" s="34">
        <f>100*(('Score sheet'!O105*Weightings!$Q$2)+('Score sheet'!P105*Weightings!$R$2)+('Score sheet'!Q105*Weightings!$S$2)+('Score sheet'!R105*Weightings!$T$2))/Weightings!$V$2</f>
        <v>0</v>
      </c>
      <c r="V105" s="37">
        <f t="shared" si="3"/>
        <v>0</v>
      </c>
    </row>
    <row r="106" spans="3:22" x14ac:dyDescent="0.25">
      <c r="C106" t="str">
        <f t="shared" si="2"/>
        <v/>
      </c>
      <c r="S106" s="68">
        <f>100*(('Score sheet'!D106*Weightings!$B$2)+('Score sheet'!E106*Weightings!$C$2)+('Score sheet'!F106*Weightings!$D$2)+('Score sheet'!G106*Weightings!$E$2)+('Score sheet'!H106*Weightings!$F$2))/Weightings!$H$2</f>
        <v>0</v>
      </c>
      <c r="T106" s="33">
        <f>100*(('Score sheet'!I106*Weightings!$I$2)+('Score sheet'!J106*Weightings!$J$2)+('Score sheet'!K106*Weightings!$K$2)+('Score sheet'!L106*Weightings!$L$2)+('Score sheet'!M106*Weightings!$M$2)+('Score sheet'!N106*Weightings!$N$2))/Weightings!$P$2</f>
        <v>0</v>
      </c>
      <c r="U106" s="34">
        <f>100*(('Score sheet'!O106*Weightings!$Q$2)+('Score sheet'!P106*Weightings!$R$2)+('Score sheet'!Q106*Weightings!$S$2)+('Score sheet'!R106*Weightings!$T$2))/Weightings!$V$2</f>
        <v>0</v>
      </c>
      <c r="V106" s="37">
        <f t="shared" si="3"/>
        <v>0</v>
      </c>
    </row>
    <row r="107" spans="3:22" x14ac:dyDescent="0.25">
      <c r="C107" t="str">
        <f t="shared" si="2"/>
        <v/>
      </c>
      <c r="S107" s="68">
        <f>100*(('Score sheet'!D107*Weightings!$B$2)+('Score sheet'!E107*Weightings!$C$2)+('Score sheet'!F107*Weightings!$D$2)+('Score sheet'!G107*Weightings!$E$2)+('Score sheet'!H107*Weightings!$F$2))/Weightings!$H$2</f>
        <v>0</v>
      </c>
      <c r="T107" s="33">
        <f>100*(('Score sheet'!I107*Weightings!$I$2)+('Score sheet'!J107*Weightings!$J$2)+('Score sheet'!K107*Weightings!$K$2)+('Score sheet'!L107*Weightings!$L$2)+('Score sheet'!M107*Weightings!$M$2)+('Score sheet'!N107*Weightings!$N$2))/Weightings!$P$2</f>
        <v>0</v>
      </c>
      <c r="U107" s="34">
        <f>100*(('Score sheet'!O107*Weightings!$Q$2)+('Score sheet'!P107*Weightings!$R$2)+('Score sheet'!Q107*Weightings!$S$2)+('Score sheet'!R107*Weightings!$T$2))/Weightings!$V$2</f>
        <v>0</v>
      </c>
      <c r="V107" s="37">
        <f t="shared" si="3"/>
        <v>0</v>
      </c>
    </row>
    <row r="108" spans="3:22" x14ac:dyDescent="0.25">
      <c r="C108" t="str">
        <f t="shared" si="2"/>
        <v/>
      </c>
      <c r="S108" s="68">
        <f>100*(('Score sheet'!D108*Weightings!$B$2)+('Score sheet'!E108*Weightings!$C$2)+('Score sheet'!F108*Weightings!$D$2)+('Score sheet'!G108*Weightings!$E$2)+('Score sheet'!H108*Weightings!$F$2))/Weightings!$H$2</f>
        <v>0</v>
      </c>
      <c r="T108" s="33">
        <f>100*(('Score sheet'!I108*Weightings!$I$2)+('Score sheet'!J108*Weightings!$J$2)+('Score sheet'!K108*Weightings!$K$2)+('Score sheet'!L108*Weightings!$L$2)+('Score sheet'!M108*Weightings!$M$2)+('Score sheet'!N108*Weightings!$N$2))/Weightings!$P$2</f>
        <v>0</v>
      </c>
      <c r="U108" s="34">
        <f>100*(('Score sheet'!O108*Weightings!$Q$2)+('Score sheet'!P108*Weightings!$R$2)+('Score sheet'!Q108*Weightings!$S$2)+('Score sheet'!R108*Weightings!$T$2))/Weightings!$V$2</f>
        <v>0</v>
      </c>
      <c r="V108" s="37">
        <f t="shared" si="3"/>
        <v>0</v>
      </c>
    </row>
    <row r="109" spans="3:22" x14ac:dyDescent="0.25">
      <c r="C109" t="str">
        <f t="shared" si="2"/>
        <v/>
      </c>
      <c r="S109" s="68">
        <f>100*(('Score sheet'!D109*Weightings!$B$2)+('Score sheet'!E109*Weightings!$C$2)+('Score sheet'!F109*Weightings!$D$2)+('Score sheet'!G109*Weightings!$E$2)+('Score sheet'!H109*Weightings!$F$2))/Weightings!$H$2</f>
        <v>0</v>
      </c>
      <c r="T109" s="33">
        <f>100*(('Score sheet'!I109*Weightings!$I$2)+('Score sheet'!J109*Weightings!$J$2)+('Score sheet'!K109*Weightings!$K$2)+('Score sheet'!L109*Weightings!$L$2)+('Score sheet'!M109*Weightings!$M$2)+('Score sheet'!N109*Weightings!$N$2))/Weightings!$P$2</f>
        <v>0</v>
      </c>
      <c r="U109" s="34">
        <f>100*(('Score sheet'!O109*Weightings!$Q$2)+('Score sheet'!P109*Weightings!$R$2)+('Score sheet'!Q109*Weightings!$S$2)+('Score sheet'!R109*Weightings!$T$2))/Weightings!$V$2</f>
        <v>0</v>
      </c>
      <c r="V109" s="37">
        <f t="shared" si="3"/>
        <v>0</v>
      </c>
    </row>
    <row r="110" spans="3:22" x14ac:dyDescent="0.25">
      <c r="C110" t="str">
        <f t="shared" si="2"/>
        <v/>
      </c>
      <c r="S110" s="68">
        <f>100*(('Score sheet'!D110*Weightings!$B$2)+('Score sheet'!E110*Weightings!$C$2)+('Score sheet'!F110*Weightings!$D$2)+('Score sheet'!G110*Weightings!$E$2)+('Score sheet'!H110*Weightings!$F$2))/Weightings!$H$2</f>
        <v>0</v>
      </c>
      <c r="T110" s="33">
        <f>100*(('Score sheet'!I110*Weightings!$I$2)+('Score sheet'!J110*Weightings!$J$2)+('Score sheet'!K110*Weightings!$K$2)+('Score sheet'!L110*Weightings!$L$2)+('Score sheet'!M110*Weightings!$M$2)+('Score sheet'!N110*Weightings!$N$2))/Weightings!$P$2</f>
        <v>0</v>
      </c>
      <c r="U110" s="34">
        <f>100*(('Score sheet'!O110*Weightings!$Q$2)+('Score sheet'!P110*Weightings!$R$2)+('Score sheet'!Q110*Weightings!$S$2)+('Score sheet'!R110*Weightings!$T$2))/Weightings!$V$2</f>
        <v>0</v>
      </c>
      <c r="V110" s="37">
        <f t="shared" si="3"/>
        <v>0</v>
      </c>
    </row>
    <row r="111" spans="3:22" x14ac:dyDescent="0.25">
      <c r="C111" t="str">
        <f t="shared" si="2"/>
        <v/>
      </c>
      <c r="S111" s="68">
        <f>100*(('Score sheet'!D111*Weightings!$B$2)+('Score sheet'!E111*Weightings!$C$2)+('Score sheet'!F111*Weightings!$D$2)+('Score sheet'!G111*Weightings!$E$2)+('Score sheet'!H111*Weightings!$F$2))/Weightings!$H$2</f>
        <v>0</v>
      </c>
      <c r="T111" s="33">
        <f>100*(('Score sheet'!I111*Weightings!$I$2)+('Score sheet'!J111*Weightings!$J$2)+('Score sheet'!K111*Weightings!$K$2)+('Score sheet'!L111*Weightings!$L$2)+('Score sheet'!M111*Weightings!$M$2)+('Score sheet'!N111*Weightings!$N$2))/Weightings!$P$2</f>
        <v>0</v>
      </c>
      <c r="U111" s="34">
        <f>100*(('Score sheet'!O111*Weightings!$Q$2)+('Score sheet'!P111*Weightings!$R$2)+('Score sheet'!Q111*Weightings!$S$2)+('Score sheet'!R111*Weightings!$T$2))/Weightings!$V$2</f>
        <v>0</v>
      </c>
      <c r="V111" s="37">
        <f t="shared" si="3"/>
        <v>0</v>
      </c>
    </row>
    <row r="112" spans="3:22" x14ac:dyDescent="0.25">
      <c r="C112" t="str">
        <f t="shared" si="2"/>
        <v/>
      </c>
      <c r="S112" s="68">
        <f>100*(('Score sheet'!D112*Weightings!$B$2)+('Score sheet'!E112*Weightings!$C$2)+('Score sheet'!F112*Weightings!$D$2)+('Score sheet'!G112*Weightings!$E$2)+('Score sheet'!H112*Weightings!$F$2))/Weightings!$H$2</f>
        <v>0</v>
      </c>
      <c r="T112" s="33">
        <f>100*(('Score sheet'!I112*Weightings!$I$2)+('Score sheet'!J112*Weightings!$J$2)+('Score sheet'!K112*Weightings!$K$2)+('Score sheet'!L112*Weightings!$L$2)+('Score sheet'!M112*Weightings!$M$2)+('Score sheet'!N112*Weightings!$N$2))/Weightings!$P$2</f>
        <v>0</v>
      </c>
      <c r="U112" s="34">
        <f>100*(('Score sheet'!O112*Weightings!$Q$2)+('Score sheet'!P112*Weightings!$R$2)+('Score sheet'!Q112*Weightings!$S$2)+('Score sheet'!R112*Weightings!$T$2))/Weightings!$V$2</f>
        <v>0</v>
      </c>
      <c r="V112" s="37">
        <f t="shared" si="3"/>
        <v>0</v>
      </c>
    </row>
    <row r="113" spans="3:22" x14ac:dyDescent="0.25">
      <c r="C113" t="str">
        <f t="shared" si="2"/>
        <v/>
      </c>
      <c r="S113" s="68">
        <f>100*(('Score sheet'!D113*Weightings!$B$2)+('Score sheet'!E113*Weightings!$C$2)+('Score sheet'!F113*Weightings!$D$2)+('Score sheet'!G113*Weightings!$E$2)+('Score sheet'!H113*Weightings!$F$2))/Weightings!$H$2</f>
        <v>0</v>
      </c>
      <c r="T113" s="33">
        <f>100*(('Score sheet'!I113*Weightings!$I$2)+('Score sheet'!J113*Weightings!$J$2)+('Score sheet'!K113*Weightings!$K$2)+('Score sheet'!L113*Weightings!$L$2)+('Score sheet'!M113*Weightings!$M$2)+('Score sheet'!N113*Weightings!$N$2))/Weightings!$P$2</f>
        <v>0</v>
      </c>
      <c r="U113" s="34">
        <f>100*(('Score sheet'!O113*Weightings!$Q$2)+('Score sheet'!P113*Weightings!$R$2)+('Score sheet'!Q113*Weightings!$S$2)+('Score sheet'!R113*Weightings!$T$2))/Weightings!$V$2</f>
        <v>0</v>
      </c>
      <c r="V113" s="37">
        <f t="shared" si="3"/>
        <v>0</v>
      </c>
    </row>
    <row r="114" spans="3:22" x14ac:dyDescent="0.25">
      <c r="C114" t="str">
        <f t="shared" si="2"/>
        <v/>
      </c>
      <c r="S114" s="68">
        <f>100*(('Score sheet'!D114*Weightings!$B$2)+('Score sheet'!E114*Weightings!$C$2)+('Score sheet'!F114*Weightings!$D$2)+('Score sheet'!G114*Weightings!$E$2)+('Score sheet'!H114*Weightings!$F$2))/Weightings!$H$2</f>
        <v>0</v>
      </c>
      <c r="T114" s="33">
        <f>100*(('Score sheet'!I114*Weightings!$I$2)+('Score sheet'!J114*Weightings!$J$2)+('Score sheet'!K114*Weightings!$K$2)+('Score sheet'!L114*Weightings!$L$2)+('Score sheet'!M114*Weightings!$M$2)+('Score sheet'!N114*Weightings!$N$2))/Weightings!$P$2</f>
        <v>0</v>
      </c>
      <c r="U114" s="34">
        <f>100*(('Score sheet'!O114*Weightings!$Q$2)+('Score sheet'!P114*Weightings!$R$2)+('Score sheet'!Q114*Weightings!$S$2)+('Score sheet'!R114*Weightings!$T$2))/Weightings!$V$2</f>
        <v>0</v>
      </c>
      <c r="V114" s="37">
        <f t="shared" si="3"/>
        <v>0</v>
      </c>
    </row>
    <row r="115" spans="3:22" x14ac:dyDescent="0.25">
      <c r="C115" t="str">
        <f t="shared" si="2"/>
        <v/>
      </c>
      <c r="S115" s="68">
        <f>100*(('Score sheet'!D115*Weightings!$B$2)+('Score sheet'!E115*Weightings!$C$2)+('Score sheet'!F115*Weightings!$D$2)+('Score sheet'!G115*Weightings!$E$2)+('Score sheet'!H115*Weightings!$F$2))/Weightings!$H$2</f>
        <v>0</v>
      </c>
      <c r="T115" s="33">
        <f>100*(('Score sheet'!I115*Weightings!$I$2)+('Score sheet'!J115*Weightings!$J$2)+('Score sheet'!K115*Weightings!$K$2)+('Score sheet'!L115*Weightings!$L$2)+('Score sheet'!M115*Weightings!$M$2)+('Score sheet'!N115*Weightings!$N$2))/Weightings!$P$2</f>
        <v>0</v>
      </c>
      <c r="U115" s="34">
        <f>100*(('Score sheet'!O115*Weightings!$Q$2)+('Score sheet'!P115*Weightings!$R$2)+('Score sheet'!Q115*Weightings!$S$2)+('Score sheet'!R115*Weightings!$T$2))/Weightings!$V$2</f>
        <v>0</v>
      </c>
      <c r="V115" s="37">
        <f t="shared" si="3"/>
        <v>0</v>
      </c>
    </row>
    <row r="116" spans="3:22" x14ac:dyDescent="0.25">
      <c r="C116" t="str">
        <f t="shared" si="2"/>
        <v/>
      </c>
      <c r="S116" s="68">
        <f>100*(('Score sheet'!D116*Weightings!$B$2)+('Score sheet'!E116*Weightings!$C$2)+('Score sheet'!F116*Weightings!$D$2)+('Score sheet'!G116*Weightings!$E$2)+('Score sheet'!H116*Weightings!$F$2))/Weightings!$H$2</f>
        <v>0</v>
      </c>
      <c r="T116" s="33">
        <f>100*(('Score sheet'!I116*Weightings!$I$2)+('Score sheet'!J116*Weightings!$J$2)+('Score sheet'!K116*Weightings!$K$2)+('Score sheet'!L116*Weightings!$L$2)+('Score sheet'!M116*Weightings!$M$2)+('Score sheet'!N116*Weightings!$N$2))/Weightings!$P$2</f>
        <v>0</v>
      </c>
      <c r="U116" s="34">
        <f>100*(('Score sheet'!O116*Weightings!$Q$2)+('Score sheet'!P116*Weightings!$R$2)+('Score sheet'!Q116*Weightings!$S$2)+('Score sheet'!R116*Weightings!$T$2))/Weightings!$V$2</f>
        <v>0</v>
      </c>
      <c r="V116" s="37">
        <f t="shared" si="3"/>
        <v>0</v>
      </c>
    </row>
    <row r="117" spans="3:22" x14ac:dyDescent="0.25">
      <c r="C117" t="str">
        <f t="shared" si="2"/>
        <v/>
      </c>
      <c r="S117" s="68">
        <f>100*(('Score sheet'!D117*Weightings!$B$2)+('Score sheet'!E117*Weightings!$C$2)+('Score sheet'!F117*Weightings!$D$2)+('Score sheet'!G117*Weightings!$E$2)+('Score sheet'!H117*Weightings!$F$2))/Weightings!$H$2</f>
        <v>0</v>
      </c>
      <c r="T117" s="33">
        <f>100*(('Score sheet'!I117*Weightings!$I$2)+('Score sheet'!J117*Weightings!$J$2)+('Score sheet'!K117*Weightings!$K$2)+('Score sheet'!L117*Weightings!$L$2)+('Score sheet'!M117*Weightings!$M$2)+('Score sheet'!N117*Weightings!$N$2))/Weightings!$P$2</f>
        <v>0</v>
      </c>
      <c r="U117" s="34">
        <f>100*(('Score sheet'!O117*Weightings!$Q$2)+('Score sheet'!P117*Weightings!$R$2)+('Score sheet'!Q117*Weightings!$S$2)+('Score sheet'!R117*Weightings!$T$2))/Weightings!$V$2</f>
        <v>0</v>
      </c>
      <c r="V117" s="37">
        <f t="shared" si="3"/>
        <v>0</v>
      </c>
    </row>
    <row r="118" spans="3:22" x14ac:dyDescent="0.25">
      <c r="C118" t="str">
        <f t="shared" si="2"/>
        <v/>
      </c>
      <c r="S118" s="68">
        <f>100*(('Score sheet'!D118*Weightings!$B$2)+('Score sheet'!E118*Weightings!$C$2)+('Score sheet'!F118*Weightings!$D$2)+('Score sheet'!G118*Weightings!$E$2)+('Score sheet'!H118*Weightings!$F$2))/Weightings!$H$2</f>
        <v>0</v>
      </c>
      <c r="T118" s="33">
        <f>100*(('Score sheet'!I118*Weightings!$I$2)+('Score sheet'!J118*Weightings!$J$2)+('Score sheet'!K118*Weightings!$K$2)+('Score sheet'!L118*Weightings!$L$2)+('Score sheet'!M118*Weightings!$M$2)+('Score sheet'!N118*Weightings!$N$2))/Weightings!$P$2</f>
        <v>0</v>
      </c>
      <c r="U118" s="34">
        <f>100*(('Score sheet'!O118*Weightings!$Q$2)+('Score sheet'!P118*Weightings!$R$2)+('Score sheet'!Q118*Weightings!$S$2)+('Score sheet'!R118*Weightings!$T$2))/Weightings!$V$2</f>
        <v>0</v>
      </c>
      <c r="V118" s="37">
        <f t="shared" si="3"/>
        <v>0</v>
      </c>
    </row>
    <row r="119" spans="3:22" x14ac:dyDescent="0.25">
      <c r="C119" t="str">
        <f t="shared" si="2"/>
        <v/>
      </c>
      <c r="S119" s="68">
        <f>100*(('Score sheet'!D119*Weightings!$B$2)+('Score sheet'!E119*Weightings!$C$2)+('Score sheet'!F119*Weightings!$D$2)+('Score sheet'!G119*Weightings!$E$2)+('Score sheet'!H119*Weightings!$F$2))/Weightings!$H$2</f>
        <v>0</v>
      </c>
      <c r="T119" s="33">
        <f>100*(('Score sheet'!I119*Weightings!$I$2)+('Score sheet'!J119*Weightings!$J$2)+('Score sheet'!K119*Weightings!$K$2)+('Score sheet'!L119*Weightings!$L$2)+('Score sheet'!M119*Weightings!$M$2)+('Score sheet'!N119*Weightings!$N$2))/Weightings!$P$2</f>
        <v>0</v>
      </c>
      <c r="U119" s="34">
        <f>100*(('Score sheet'!O119*Weightings!$Q$2)+('Score sheet'!P119*Weightings!$R$2)+('Score sheet'!Q119*Weightings!$S$2)+('Score sheet'!R119*Weightings!$T$2))/Weightings!$V$2</f>
        <v>0</v>
      </c>
      <c r="V119" s="37">
        <f t="shared" si="3"/>
        <v>0</v>
      </c>
    </row>
    <row r="120" spans="3:22" x14ac:dyDescent="0.25">
      <c r="C120" t="str">
        <f t="shared" si="2"/>
        <v/>
      </c>
      <c r="S120" s="68">
        <f>100*(('Score sheet'!D120*Weightings!$B$2)+('Score sheet'!E120*Weightings!$C$2)+('Score sheet'!F120*Weightings!$D$2)+('Score sheet'!G120*Weightings!$E$2)+('Score sheet'!H120*Weightings!$F$2))/Weightings!$H$2</f>
        <v>0</v>
      </c>
      <c r="T120" s="33">
        <f>100*(('Score sheet'!I120*Weightings!$I$2)+('Score sheet'!J120*Weightings!$J$2)+('Score sheet'!K120*Weightings!$K$2)+('Score sheet'!L120*Weightings!$L$2)+('Score sheet'!M120*Weightings!$M$2)+('Score sheet'!N120*Weightings!$N$2))/Weightings!$P$2</f>
        <v>0</v>
      </c>
      <c r="U120" s="34">
        <f>100*(('Score sheet'!O120*Weightings!$Q$2)+('Score sheet'!P120*Weightings!$R$2)+('Score sheet'!Q120*Weightings!$S$2)+('Score sheet'!R120*Weightings!$T$2))/Weightings!$V$2</f>
        <v>0</v>
      </c>
      <c r="V120" s="37">
        <f t="shared" si="3"/>
        <v>0</v>
      </c>
    </row>
    <row r="121" spans="3:22" x14ac:dyDescent="0.25">
      <c r="C121" t="str">
        <f t="shared" si="2"/>
        <v/>
      </c>
      <c r="S121" s="68">
        <f>100*(('Score sheet'!D121*Weightings!$B$2)+('Score sheet'!E121*Weightings!$C$2)+('Score sheet'!F121*Weightings!$D$2)+('Score sheet'!G121*Weightings!$E$2)+('Score sheet'!H121*Weightings!$F$2))/Weightings!$H$2</f>
        <v>0</v>
      </c>
      <c r="T121" s="33">
        <f>100*(('Score sheet'!I121*Weightings!$I$2)+('Score sheet'!J121*Weightings!$J$2)+('Score sheet'!K121*Weightings!$K$2)+('Score sheet'!L121*Weightings!$L$2)+('Score sheet'!M121*Weightings!$M$2)+('Score sheet'!N121*Weightings!$N$2))/Weightings!$P$2</f>
        <v>0</v>
      </c>
      <c r="U121" s="34">
        <f>100*(('Score sheet'!O121*Weightings!$Q$2)+('Score sheet'!P121*Weightings!$R$2)+('Score sheet'!Q121*Weightings!$S$2)+('Score sheet'!R121*Weightings!$T$2))/Weightings!$V$2</f>
        <v>0</v>
      </c>
      <c r="V121" s="37">
        <f t="shared" si="3"/>
        <v>0</v>
      </c>
    </row>
    <row r="122" spans="3:22" x14ac:dyDescent="0.25">
      <c r="C122" t="str">
        <f t="shared" si="2"/>
        <v/>
      </c>
      <c r="S122" s="68">
        <f>100*(('Score sheet'!D122*Weightings!$B$2)+('Score sheet'!E122*Weightings!$C$2)+('Score sheet'!F122*Weightings!$D$2)+('Score sheet'!G122*Weightings!$E$2)+('Score sheet'!H122*Weightings!$F$2))/Weightings!$H$2</f>
        <v>0</v>
      </c>
      <c r="T122" s="33">
        <f>100*(('Score sheet'!I122*Weightings!$I$2)+('Score sheet'!J122*Weightings!$J$2)+('Score sheet'!K122*Weightings!$K$2)+('Score sheet'!L122*Weightings!$L$2)+('Score sheet'!M122*Weightings!$M$2)+('Score sheet'!N122*Weightings!$N$2))/Weightings!$P$2</f>
        <v>0</v>
      </c>
      <c r="U122" s="34">
        <f>100*(('Score sheet'!O122*Weightings!$Q$2)+('Score sheet'!P122*Weightings!$R$2)+('Score sheet'!Q122*Weightings!$S$2)+('Score sheet'!R122*Weightings!$T$2))/Weightings!$V$2</f>
        <v>0</v>
      </c>
      <c r="V122" s="37">
        <f t="shared" si="3"/>
        <v>0</v>
      </c>
    </row>
    <row r="123" spans="3:22" x14ac:dyDescent="0.25">
      <c r="C123" t="str">
        <f t="shared" si="2"/>
        <v/>
      </c>
      <c r="S123" s="68">
        <f>100*(('Score sheet'!D123*Weightings!$B$2)+('Score sheet'!E123*Weightings!$C$2)+('Score sheet'!F123*Weightings!$D$2)+('Score sheet'!G123*Weightings!$E$2)+('Score sheet'!H123*Weightings!$F$2))/Weightings!$H$2</f>
        <v>0</v>
      </c>
      <c r="T123" s="33">
        <f>100*(('Score sheet'!I123*Weightings!$I$2)+('Score sheet'!J123*Weightings!$J$2)+('Score sheet'!K123*Weightings!$K$2)+('Score sheet'!L123*Weightings!$L$2)+('Score sheet'!M123*Weightings!$M$2)+('Score sheet'!N123*Weightings!$N$2))/Weightings!$P$2</f>
        <v>0</v>
      </c>
      <c r="U123" s="34">
        <f>100*(('Score sheet'!O123*Weightings!$Q$2)+('Score sheet'!P123*Weightings!$R$2)+('Score sheet'!Q123*Weightings!$S$2)+('Score sheet'!R123*Weightings!$T$2))/Weightings!$V$2</f>
        <v>0</v>
      </c>
      <c r="V123" s="37">
        <f t="shared" si="3"/>
        <v>0</v>
      </c>
    </row>
    <row r="124" spans="3:22" x14ac:dyDescent="0.25">
      <c r="C124" t="str">
        <f t="shared" si="2"/>
        <v/>
      </c>
      <c r="S124" s="68">
        <f>100*(('Score sheet'!D124*Weightings!$B$2)+('Score sheet'!E124*Weightings!$C$2)+('Score sheet'!F124*Weightings!$D$2)+('Score sheet'!G124*Weightings!$E$2)+('Score sheet'!H124*Weightings!$F$2))/Weightings!$H$2</f>
        <v>0</v>
      </c>
      <c r="T124" s="33">
        <f>100*(('Score sheet'!I124*Weightings!$I$2)+('Score sheet'!J124*Weightings!$J$2)+('Score sheet'!K124*Weightings!$K$2)+('Score sheet'!L124*Weightings!$L$2)+('Score sheet'!M124*Weightings!$M$2)+('Score sheet'!N124*Weightings!$N$2))/Weightings!$P$2</f>
        <v>0</v>
      </c>
      <c r="U124" s="34">
        <f>100*(('Score sheet'!O124*Weightings!$Q$2)+('Score sheet'!P124*Weightings!$R$2)+('Score sheet'!Q124*Weightings!$S$2)+('Score sheet'!R124*Weightings!$T$2))/Weightings!$V$2</f>
        <v>0</v>
      </c>
      <c r="V124" s="37">
        <f t="shared" si="3"/>
        <v>0</v>
      </c>
    </row>
    <row r="125" spans="3:22" x14ac:dyDescent="0.25">
      <c r="C125" t="str">
        <f t="shared" si="2"/>
        <v/>
      </c>
      <c r="S125" s="68">
        <f>100*(('Score sheet'!D125*Weightings!$B$2)+('Score sheet'!E125*Weightings!$C$2)+('Score sheet'!F125*Weightings!$D$2)+('Score sheet'!G125*Weightings!$E$2)+('Score sheet'!H125*Weightings!$F$2))/Weightings!$H$2</f>
        <v>0</v>
      </c>
      <c r="T125" s="33">
        <f>100*(('Score sheet'!I125*Weightings!$I$2)+('Score sheet'!J125*Weightings!$J$2)+('Score sheet'!K125*Weightings!$K$2)+('Score sheet'!L125*Weightings!$L$2)+('Score sheet'!M125*Weightings!$M$2)+('Score sheet'!N125*Weightings!$N$2))/Weightings!$P$2</f>
        <v>0</v>
      </c>
      <c r="U125" s="34">
        <f>100*(('Score sheet'!O125*Weightings!$Q$2)+('Score sheet'!P125*Weightings!$R$2)+('Score sheet'!Q125*Weightings!$S$2)+('Score sheet'!R125*Weightings!$T$2))/Weightings!$V$2</f>
        <v>0</v>
      </c>
      <c r="V125" s="37">
        <f t="shared" si="3"/>
        <v>0</v>
      </c>
    </row>
    <row r="126" spans="3:22" x14ac:dyDescent="0.25">
      <c r="C126" t="str">
        <f t="shared" si="2"/>
        <v/>
      </c>
      <c r="S126" s="68">
        <f>100*(('Score sheet'!D126*Weightings!$B$2)+('Score sheet'!E126*Weightings!$C$2)+('Score sheet'!F126*Weightings!$D$2)+('Score sheet'!G126*Weightings!$E$2)+('Score sheet'!H126*Weightings!$F$2))/Weightings!$H$2</f>
        <v>0</v>
      </c>
      <c r="T126" s="33">
        <f>100*(('Score sheet'!I126*Weightings!$I$2)+('Score sheet'!J126*Weightings!$J$2)+('Score sheet'!K126*Weightings!$K$2)+('Score sheet'!L126*Weightings!$L$2)+('Score sheet'!M126*Weightings!$M$2)+('Score sheet'!N126*Weightings!$N$2))/Weightings!$P$2</f>
        <v>0</v>
      </c>
      <c r="U126" s="34">
        <f>100*(('Score sheet'!O126*Weightings!$Q$2)+('Score sheet'!P126*Weightings!$R$2)+('Score sheet'!Q126*Weightings!$S$2)+('Score sheet'!R126*Weightings!$T$2))/Weightings!$V$2</f>
        <v>0</v>
      </c>
      <c r="V126" s="37">
        <f t="shared" si="3"/>
        <v>0</v>
      </c>
    </row>
    <row r="127" spans="3:22" x14ac:dyDescent="0.25">
      <c r="C127" t="str">
        <f t="shared" si="2"/>
        <v/>
      </c>
      <c r="S127" s="68">
        <f>100*(('Score sheet'!D127*Weightings!$B$2)+('Score sheet'!E127*Weightings!$C$2)+('Score sheet'!F127*Weightings!$D$2)+('Score sheet'!G127*Weightings!$E$2)+('Score sheet'!H127*Weightings!$F$2))/Weightings!$H$2</f>
        <v>0</v>
      </c>
      <c r="T127" s="33">
        <f>100*(('Score sheet'!I127*Weightings!$I$2)+('Score sheet'!J127*Weightings!$J$2)+('Score sheet'!K127*Weightings!$K$2)+('Score sheet'!L127*Weightings!$L$2)+('Score sheet'!M127*Weightings!$M$2)+('Score sheet'!N127*Weightings!$N$2))/Weightings!$P$2</f>
        <v>0</v>
      </c>
      <c r="U127" s="34">
        <f>100*(('Score sheet'!O127*Weightings!$Q$2)+('Score sheet'!P127*Weightings!$R$2)+('Score sheet'!Q127*Weightings!$S$2)+('Score sheet'!R127*Weightings!$T$2))/Weightings!$V$2</f>
        <v>0</v>
      </c>
      <c r="V127" s="37">
        <f t="shared" si="3"/>
        <v>0</v>
      </c>
    </row>
    <row r="128" spans="3:22" x14ac:dyDescent="0.25">
      <c r="C128" t="str">
        <f t="shared" si="2"/>
        <v/>
      </c>
      <c r="S128" s="68">
        <f>100*(('Score sheet'!D128*Weightings!$B$2)+('Score sheet'!E128*Weightings!$C$2)+('Score sheet'!F128*Weightings!$D$2)+('Score sheet'!G128*Weightings!$E$2)+('Score sheet'!H128*Weightings!$F$2))/Weightings!$H$2</f>
        <v>0</v>
      </c>
      <c r="T128" s="33">
        <f>100*(('Score sheet'!I128*Weightings!$I$2)+('Score sheet'!J128*Weightings!$J$2)+('Score sheet'!K128*Weightings!$K$2)+('Score sheet'!L128*Weightings!$L$2)+('Score sheet'!M128*Weightings!$M$2)+('Score sheet'!N128*Weightings!$N$2))/Weightings!$P$2</f>
        <v>0</v>
      </c>
      <c r="U128" s="34">
        <f>100*(('Score sheet'!O128*Weightings!$Q$2)+('Score sheet'!P128*Weightings!$R$2)+('Score sheet'!Q128*Weightings!$S$2)+('Score sheet'!R128*Weightings!$T$2))/Weightings!$V$2</f>
        <v>0</v>
      </c>
      <c r="V128" s="37">
        <f t="shared" si="3"/>
        <v>0</v>
      </c>
    </row>
    <row r="129" spans="3:22" x14ac:dyDescent="0.25">
      <c r="C129" t="str">
        <f t="shared" si="2"/>
        <v/>
      </c>
      <c r="S129" s="68">
        <f>100*(('Score sheet'!D129*Weightings!$B$2)+('Score sheet'!E129*Weightings!$C$2)+('Score sheet'!F129*Weightings!$D$2)+('Score sheet'!G129*Weightings!$E$2)+('Score sheet'!H129*Weightings!$F$2))/Weightings!$H$2</f>
        <v>0</v>
      </c>
      <c r="T129" s="33">
        <f>100*(('Score sheet'!I129*Weightings!$I$2)+('Score sheet'!J129*Weightings!$J$2)+('Score sheet'!K129*Weightings!$K$2)+('Score sheet'!L129*Weightings!$L$2)+('Score sheet'!M129*Weightings!$M$2)+('Score sheet'!N129*Weightings!$N$2))/Weightings!$P$2</f>
        <v>0</v>
      </c>
      <c r="U129" s="34">
        <f>100*(('Score sheet'!O129*Weightings!$Q$2)+('Score sheet'!P129*Weightings!$R$2)+('Score sheet'!Q129*Weightings!$S$2)+('Score sheet'!R129*Weightings!$T$2))/Weightings!$V$2</f>
        <v>0</v>
      </c>
      <c r="V129" s="37">
        <f t="shared" si="3"/>
        <v>0</v>
      </c>
    </row>
    <row r="130" spans="3:22" x14ac:dyDescent="0.25">
      <c r="C130" t="str">
        <f t="shared" si="2"/>
        <v/>
      </c>
      <c r="S130" s="68">
        <f>100*(('Score sheet'!D130*Weightings!$B$2)+('Score sheet'!E130*Weightings!$C$2)+('Score sheet'!F130*Weightings!$D$2)+('Score sheet'!G130*Weightings!$E$2)+('Score sheet'!H130*Weightings!$F$2))/Weightings!$H$2</f>
        <v>0</v>
      </c>
      <c r="T130" s="33">
        <f>100*(('Score sheet'!I130*Weightings!$I$2)+('Score sheet'!J130*Weightings!$J$2)+('Score sheet'!K130*Weightings!$K$2)+('Score sheet'!L130*Weightings!$L$2)+('Score sheet'!M130*Weightings!$M$2)+('Score sheet'!N130*Weightings!$N$2))/Weightings!$P$2</f>
        <v>0</v>
      </c>
      <c r="U130" s="34">
        <f>100*(('Score sheet'!O130*Weightings!$Q$2)+('Score sheet'!P130*Weightings!$R$2)+('Score sheet'!Q130*Weightings!$S$2)+('Score sheet'!R130*Weightings!$T$2))/Weightings!$V$2</f>
        <v>0</v>
      </c>
      <c r="V130" s="37">
        <f t="shared" si="3"/>
        <v>0</v>
      </c>
    </row>
    <row r="131" spans="3:22" x14ac:dyDescent="0.25">
      <c r="C131" t="str">
        <f t="shared" ref="C131:C162" si="4">IF(A131="","",IF(B131="","",_xlfn.CONCAT(A131,"_",B131)))</f>
        <v/>
      </c>
      <c r="S131" s="68">
        <f>100*(('Score sheet'!D131*Weightings!$B$2)+('Score sheet'!E131*Weightings!$C$2)+('Score sheet'!F131*Weightings!$D$2)+('Score sheet'!G131*Weightings!$E$2)+('Score sheet'!H131*Weightings!$F$2))/Weightings!$H$2</f>
        <v>0</v>
      </c>
      <c r="T131" s="33">
        <f>100*(('Score sheet'!I131*Weightings!$I$2)+('Score sheet'!J131*Weightings!$J$2)+('Score sheet'!K131*Weightings!$K$2)+('Score sheet'!L131*Weightings!$L$2)+('Score sheet'!M131*Weightings!$M$2)+('Score sheet'!N131*Weightings!$N$2))/Weightings!$P$2</f>
        <v>0</v>
      </c>
      <c r="U131" s="34">
        <f>100*(('Score sheet'!O131*Weightings!$Q$2)+('Score sheet'!P131*Weightings!$R$2)+('Score sheet'!Q131*Weightings!$S$2)+('Score sheet'!R131*Weightings!$T$2))/Weightings!$V$2</f>
        <v>0</v>
      </c>
      <c r="V131" s="37">
        <f t="shared" ref="V131:V162" si="5">AVERAGE(S131:U131)</f>
        <v>0</v>
      </c>
    </row>
    <row r="132" spans="3:22" x14ac:dyDescent="0.25">
      <c r="C132" t="str">
        <f t="shared" si="4"/>
        <v/>
      </c>
      <c r="S132" s="68">
        <f>100*(('Score sheet'!D132*Weightings!$B$2)+('Score sheet'!E132*Weightings!$C$2)+('Score sheet'!F132*Weightings!$D$2)+('Score sheet'!G132*Weightings!$E$2)+('Score sheet'!H132*Weightings!$F$2))/Weightings!$H$2</f>
        <v>0</v>
      </c>
      <c r="T132" s="33">
        <f>100*(('Score sheet'!I132*Weightings!$I$2)+('Score sheet'!J132*Weightings!$J$2)+('Score sheet'!K132*Weightings!$K$2)+('Score sheet'!L132*Weightings!$L$2)+('Score sheet'!M132*Weightings!$M$2)+('Score sheet'!N132*Weightings!$N$2))/Weightings!$P$2</f>
        <v>0</v>
      </c>
      <c r="U132" s="34">
        <f>100*(('Score sheet'!O132*Weightings!$Q$2)+('Score sheet'!P132*Weightings!$R$2)+('Score sheet'!Q132*Weightings!$S$2)+('Score sheet'!R132*Weightings!$T$2))/Weightings!$V$2</f>
        <v>0</v>
      </c>
      <c r="V132" s="37">
        <f t="shared" si="5"/>
        <v>0</v>
      </c>
    </row>
    <row r="133" spans="3:22" x14ac:dyDescent="0.25">
      <c r="C133" t="str">
        <f t="shared" si="4"/>
        <v/>
      </c>
      <c r="S133" s="68">
        <f>100*(('Score sheet'!D133*Weightings!$B$2)+('Score sheet'!E133*Weightings!$C$2)+('Score sheet'!F133*Weightings!$D$2)+('Score sheet'!G133*Weightings!$E$2)+('Score sheet'!H133*Weightings!$F$2))/Weightings!$H$2</f>
        <v>0</v>
      </c>
      <c r="T133" s="33">
        <f>100*(('Score sheet'!I133*Weightings!$I$2)+('Score sheet'!J133*Weightings!$J$2)+('Score sheet'!K133*Weightings!$K$2)+('Score sheet'!L133*Weightings!$L$2)+('Score sheet'!M133*Weightings!$M$2)+('Score sheet'!N133*Weightings!$N$2))/Weightings!$P$2</f>
        <v>0</v>
      </c>
      <c r="U133" s="34">
        <f>100*(('Score sheet'!O133*Weightings!$Q$2)+('Score sheet'!P133*Weightings!$R$2)+('Score sheet'!Q133*Weightings!$S$2)+('Score sheet'!R133*Weightings!$T$2))/Weightings!$V$2</f>
        <v>0</v>
      </c>
      <c r="V133" s="37">
        <f t="shared" si="5"/>
        <v>0</v>
      </c>
    </row>
    <row r="134" spans="3:22" x14ac:dyDescent="0.25">
      <c r="C134" t="str">
        <f t="shared" si="4"/>
        <v/>
      </c>
      <c r="S134" s="68">
        <f>100*(('Score sheet'!D134*Weightings!$B$2)+('Score sheet'!E134*Weightings!$C$2)+('Score sheet'!F134*Weightings!$D$2)+('Score sheet'!G134*Weightings!$E$2)+('Score sheet'!H134*Weightings!$F$2))/Weightings!$H$2</f>
        <v>0</v>
      </c>
      <c r="T134" s="33">
        <f>100*(('Score sheet'!I134*Weightings!$I$2)+('Score sheet'!J134*Weightings!$J$2)+('Score sheet'!K134*Weightings!$K$2)+('Score sheet'!L134*Weightings!$L$2)+('Score sheet'!M134*Weightings!$M$2)+('Score sheet'!N134*Weightings!$N$2))/Weightings!$P$2</f>
        <v>0</v>
      </c>
      <c r="U134" s="34">
        <f>100*(('Score sheet'!O134*Weightings!$Q$2)+('Score sheet'!P134*Weightings!$R$2)+('Score sheet'!Q134*Weightings!$S$2)+('Score sheet'!R134*Weightings!$T$2))/Weightings!$V$2</f>
        <v>0</v>
      </c>
      <c r="V134" s="37">
        <f t="shared" si="5"/>
        <v>0</v>
      </c>
    </row>
    <row r="135" spans="3:22" x14ac:dyDescent="0.25">
      <c r="C135" t="str">
        <f t="shared" si="4"/>
        <v/>
      </c>
      <c r="S135" s="68">
        <f>100*(('Score sheet'!D135*Weightings!$B$2)+('Score sheet'!E135*Weightings!$C$2)+('Score sheet'!F135*Weightings!$D$2)+('Score sheet'!G135*Weightings!$E$2)+('Score sheet'!H135*Weightings!$F$2))/Weightings!$H$2</f>
        <v>0</v>
      </c>
      <c r="T135" s="33">
        <f>100*(('Score sheet'!I135*Weightings!$I$2)+('Score sheet'!J135*Weightings!$J$2)+('Score sheet'!K135*Weightings!$K$2)+('Score sheet'!L135*Weightings!$L$2)+('Score sheet'!M135*Weightings!$M$2)+('Score sheet'!N135*Weightings!$N$2))/Weightings!$P$2</f>
        <v>0</v>
      </c>
      <c r="U135" s="34">
        <f>100*(('Score sheet'!O135*Weightings!$Q$2)+('Score sheet'!P135*Weightings!$R$2)+('Score sheet'!Q135*Weightings!$S$2)+('Score sheet'!R135*Weightings!$T$2))/Weightings!$V$2</f>
        <v>0</v>
      </c>
      <c r="V135" s="37">
        <f t="shared" si="5"/>
        <v>0</v>
      </c>
    </row>
    <row r="136" spans="3:22" x14ac:dyDescent="0.25">
      <c r="C136" t="str">
        <f t="shared" si="4"/>
        <v/>
      </c>
      <c r="S136" s="68">
        <f>100*(('Score sheet'!D136*Weightings!$B$2)+('Score sheet'!E136*Weightings!$C$2)+('Score sheet'!F136*Weightings!$D$2)+('Score sheet'!G136*Weightings!$E$2)+('Score sheet'!H136*Weightings!$F$2))/Weightings!$H$2</f>
        <v>0</v>
      </c>
      <c r="T136" s="33">
        <f>100*(('Score sheet'!I136*Weightings!$I$2)+('Score sheet'!J136*Weightings!$J$2)+('Score sheet'!K136*Weightings!$K$2)+('Score sheet'!L136*Weightings!$L$2)+('Score sheet'!M136*Weightings!$M$2)+('Score sheet'!N136*Weightings!$N$2))/Weightings!$P$2</f>
        <v>0</v>
      </c>
      <c r="U136" s="34">
        <f>100*(('Score sheet'!O136*Weightings!$Q$2)+('Score sheet'!P136*Weightings!$R$2)+('Score sheet'!Q136*Weightings!$S$2)+('Score sheet'!R136*Weightings!$T$2))/Weightings!$V$2</f>
        <v>0</v>
      </c>
      <c r="V136" s="37">
        <f t="shared" si="5"/>
        <v>0</v>
      </c>
    </row>
    <row r="137" spans="3:22" x14ac:dyDescent="0.25">
      <c r="C137" t="str">
        <f t="shared" si="4"/>
        <v/>
      </c>
      <c r="S137" s="68">
        <f>100*(('Score sheet'!D137*Weightings!$B$2)+('Score sheet'!E137*Weightings!$C$2)+('Score sheet'!F137*Weightings!$D$2)+('Score sheet'!G137*Weightings!$E$2)+('Score sheet'!H137*Weightings!$F$2))/Weightings!$H$2</f>
        <v>0</v>
      </c>
      <c r="T137" s="33">
        <f>100*(('Score sheet'!I137*Weightings!$I$2)+('Score sheet'!J137*Weightings!$J$2)+('Score sheet'!K137*Weightings!$K$2)+('Score sheet'!L137*Weightings!$L$2)+('Score sheet'!M137*Weightings!$M$2)+('Score sheet'!N137*Weightings!$N$2))/Weightings!$P$2</f>
        <v>0</v>
      </c>
      <c r="U137" s="34">
        <f>100*(('Score sheet'!O137*Weightings!$Q$2)+('Score sheet'!P137*Weightings!$R$2)+('Score sheet'!Q137*Weightings!$S$2)+('Score sheet'!R137*Weightings!$T$2))/Weightings!$V$2</f>
        <v>0</v>
      </c>
      <c r="V137" s="37">
        <f t="shared" si="5"/>
        <v>0</v>
      </c>
    </row>
    <row r="138" spans="3:22" x14ac:dyDescent="0.25">
      <c r="C138" t="str">
        <f t="shared" si="4"/>
        <v/>
      </c>
      <c r="S138" s="68">
        <f>100*(('Score sheet'!D138*Weightings!$B$2)+('Score sheet'!E138*Weightings!$C$2)+('Score sheet'!F138*Weightings!$D$2)+('Score sheet'!G138*Weightings!$E$2)+('Score sheet'!H138*Weightings!$F$2))/Weightings!$H$2</f>
        <v>0</v>
      </c>
      <c r="T138" s="33">
        <f>100*(('Score sheet'!I138*Weightings!$I$2)+('Score sheet'!J138*Weightings!$J$2)+('Score sheet'!K138*Weightings!$K$2)+('Score sheet'!L138*Weightings!$L$2)+('Score sheet'!M138*Weightings!$M$2)+('Score sheet'!N138*Weightings!$N$2))/Weightings!$P$2</f>
        <v>0</v>
      </c>
      <c r="U138" s="34">
        <f>100*(('Score sheet'!O138*Weightings!$Q$2)+('Score sheet'!P138*Weightings!$R$2)+('Score sheet'!Q138*Weightings!$S$2)+('Score sheet'!R138*Weightings!$T$2))/Weightings!$V$2</f>
        <v>0</v>
      </c>
      <c r="V138" s="37">
        <f t="shared" si="5"/>
        <v>0</v>
      </c>
    </row>
    <row r="139" spans="3:22" x14ac:dyDescent="0.25">
      <c r="C139" t="str">
        <f t="shared" si="4"/>
        <v/>
      </c>
      <c r="S139" s="68">
        <f>100*(('Score sheet'!D139*Weightings!$B$2)+('Score sheet'!E139*Weightings!$C$2)+('Score sheet'!F139*Weightings!$D$2)+('Score sheet'!G139*Weightings!$E$2)+('Score sheet'!H139*Weightings!$F$2))/Weightings!$H$2</f>
        <v>0</v>
      </c>
      <c r="T139" s="33">
        <f>100*(('Score sheet'!I139*Weightings!$I$2)+('Score sheet'!J139*Weightings!$J$2)+('Score sheet'!K139*Weightings!$K$2)+('Score sheet'!L139*Weightings!$L$2)+('Score sheet'!M139*Weightings!$M$2)+('Score sheet'!N139*Weightings!$N$2))/Weightings!$P$2</f>
        <v>0</v>
      </c>
      <c r="U139" s="34">
        <f>100*(('Score sheet'!O139*Weightings!$Q$2)+('Score sheet'!P139*Weightings!$R$2)+('Score sheet'!Q139*Weightings!$S$2)+('Score sheet'!R139*Weightings!$T$2))/Weightings!$V$2</f>
        <v>0</v>
      </c>
      <c r="V139" s="37">
        <f t="shared" si="5"/>
        <v>0</v>
      </c>
    </row>
    <row r="140" spans="3:22" x14ac:dyDescent="0.25">
      <c r="C140" t="str">
        <f t="shared" si="4"/>
        <v/>
      </c>
      <c r="S140" s="68">
        <f>100*(('Score sheet'!D140*Weightings!$B$2)+('Score sheet'!E140*Weightings!$C$2)+('Score sheet'!F140*Weightings!$D$2)+('Score sheet'!G140*Weightings!$E$2)+('Score sheet'!H140*Weightings!$F$2))/Weightings!$H$2</f>
        <v>0</v>
      </c>
      <c r="T140" s="33">
        <f>100*(('Score sheet'!I140*Weightings!$I$2)+('Score sheet'!J140*Weightings!$J$2)+('Score sheet'!K140*Weightings!$K$2)+('Score sheet'!L140*Weightings!$L$2)+('Score sheet'!M140*Weightings!$M$2)+('Score sheet'!N140*Weightings!$N$2))/Weightings!$P$2</f>
        <v>0</v>
      </c>
      <c r="U140" s="34">
        <f>100*(('Score sheet'!O140*Weightings!$Q$2)+('Score sheet'!P140*Weightings!$R$2)+('Score sheet'!Q140*Weightings!$S$2)+('Score sheet'!R140*Weightings!$T$2))/Weightings!$V$2</f>
        <v>0</v>
      </c>
      <c r="V140" s="37">
        <f t="shared" si="5"/>
        <v>0</v>
      </c>
    </row>
    <row r="141" spans="3:22" x14ac:dyDescent="0.25">
      <c r="C141" t="str">
        <f t="shared" si="4"/>
        <v/>
      </c>
      <c r="S141" s="68">
        <f>100*(('Score sheet'!D141*Weightings!$B$2)+('Score sheet'!E141*Weightings!$C$2)+('Score sheet'!F141*Weightings!$D$2)+('Score sheet'!G141*Weightings!$E$2)+('Score sheet'!H141*Weightings!$F$2))/Weightings!$H$2</f>
        <v>0</v>
      </c>
      <c r="T141" s="33">
        <f>100*(('Score sheet'!I141*Weightings!$I$2)+('Score sheet'!J141*Weightings!$J$2)+('Score sheet'!K141*Weightings!$K$2)+('Score sheet'!L141*Weightings!$L$2)+('Score sheet'!M141*Weightings!$M$2)+('Score sheet'!N141*Weightings!$N$2))/Weightings!$P$2</f>
        <v>0</v>
      </c>
      <c r="U141" s="34">
        <f>100*(('Score sheet'!O141*Weightings!$Q$2)+('Score sheet'!P141*Weightings!$R$2)+('Score sheet'!Q141*Weightings!$S$2)+('Score sheet'!R141*Weightings!$T$2))/Weightings!$V$2</f>
        <v>0</v>
      </c>
      <c r="V141" s="37">
        <f t="shared" si="5"/>
        <v>0</v>
      </c>
    </row>
    <row r="142" spans="3:22" x14ac:dyDescent="0.25">
      <c r="C142" t="str">
        <f t="shared" si="4"/>
        <v/>
      </c>
      <c r="S142" s="68">
        <f>100*(('Score sheet'!D142*Weightings!$B$2)+('Score sheet'!E142*Weightings!$C$2)+('Score sheet'!F142*Weightings!$D$2)+('Score sheet'!G142*Weightings!$E$2)+('Score sheet'!H142*Weightings!$F$2))/Weightings!$H$2</f>
        <v>0</v>
      </c>
      <c r="T142" s="33">
        <f>100*(('Score sheet'!I142*Weightings!$I$2)+('Score sheet'!J142*Weightings!$J$2)+('Score sheet'!K142*Weightings!$K$2)+('Score sheet'!L142*Weightings!$L$2)+('Score sheet'!M142*Weightings!$M$2)+('Score sheet'!N142*Weightings!$N$2))/Weightings!$P$2</f>
        <v>0</v>
      </c>
      <c r="U142" s="34">
        <f>100*(('Score sheet'!O142*Weightings!$Q$2)+('Score sheet'!P142*Weightings!$R$2)+('Score sheet'!Q142*Weightings!$S$2)+('Score sheet'!R142*Weightings!$T$2))/Weightings!$V$2</f>
        <v>0</v>
      </c>
      <c r="V142" s="37">
        <f t="shared" si="5"/>
        <v>0</v>
      </c>
    </row>
    <row r="143" spans="3:22" x14ac:dyDescent="0.25">
      <c r="C143" t="str">
        <f t="shared" si="4"/>
        <v/>
      </c>
      <c r="S143" s="68">
        <f>100*(('Score sheet'!D143*Weightings!$B$2)+('Score sheet'!E143*Weightings!$C$2)+('Score sheet'!F143*Weightings!$D$2)+('Score sheet'!G143*Weightings!$E$2)+('Score sheet'!H143*Weightings!$F$2))/Weightings!$H$2</f>
        <v>0</v>
      </c>
      <c r="T143" s="33">
        <f>100*(('Score sheet'!I143*Weightings!$I$2)+('Score sheet'!J143*Weightings!$J$2)+('Score sheet'!K143*Weightings!$K$2)+('Score sheet'!L143*Weightings!$L$2)+('Score sheet'!M143*Weightings!$M$2)+('Score sheet'!N143*Weightings!$N$2))/Weightings!$P$2</f>
        <v>0</v>
      </c>
      <c r="U143" s="34">
        <f>100*(('Score sheet'!O143*Weightings!$Q$2)+('Score sheet'!P143*Weightings!$R$2)+('Score sheet'!Q143*Weightings!$S$2)+('Score sheet'!R143*Weightings!$T$2))/Weightings!$V$2</f>
        <v>0</v>
      </c>
      <c r="V143" s="37">
        <f t="shared" si="5"/>
        <v>0</v>
      </c>
    </row>
    <row r="144" spans="3:22" x14ac:dyDescent="0.25">
      <c r="C144" t="str">
        <f t="shared" si="4"/>
        <v/>
      </c>
      <c r="H144" s="14"/>
      <c r="S144" s="68">
        <f>100*(('Score sheet'!D144*Weightings!$B$2)+('Score sheet'!E144*Weightings!$C$2)+('Score sheet'!F144*Weightings!$D$2)+('Score sheet'!G144*Weightings!$E$2)+('Score sheet'!H144*Weightings!$F$2))/Weightings!$H$2</f>
        <v>0</v>
      </c>
      <c r="T144" s="33">
        <f>100*(('Score sheet'!I144*Weightings!$I$2)+('Score sheet'!J144*Weightings!$J$2)+('Score sheet'!K144*Weightings!$K$2)+('Score sheet'!L144*Weightings!$L$2)+('Score sheet'!M144*Weightings!$M$2)+('Score sheet'!N144*Weightings!$N$2))/Weightings!$P$2</f>
        <v>0</v>
      </c>
      <c r="U144" s="34">
        <f>100*(('Score sheet'!O144*Weightings!$Q$2)+('Score sheet'!P144*Weightings!$R$2)+('Score sheet'!Q144*Weightings!$S$2)+('Score sheet'!R144*Weightings!$T$2))/Weightings!$V$2</f>
        <v>0</v>
      </c>
      <c r="V144" s="37">
        <f t="shared" si="5"/>
        <v>0</v>
      </c>
    </row>
    <row r="145" spans="3:22" x14ac:dyDescent="0.25">
      <c r="C145" t="str">
        <f t="shared" si="4"/>
        <v/>
      </c>
      <c r="S145" s="68">
        <f>100*(('Score sheet'!D145*Weightings!$B$2)+('Score sheet'!E145*Weightings!$C$2)+('Score sheet'!F145*Weightings!$D$2)+('Score sheet'!G145*Weightings!$E$2)+('Score sheet'!H145*Weightings!$F$2))/Weightings!$H$2</f>
        <v>0</v>
      </c>
      <c r="T145" s="33">
        <f>100*(('Score sheet'!I145*Weightings!$I$2)+('Score sheet'!J145*Weightings!$J$2)+('Score sheet'!K145*Weightings!$K$2)+('Score sheet'!L145*Weightings!$L$2)+('Score sheet'!M145*Weightings!$M$2)+('Score sheet'!N145*Weightings!$N$2))/Weightings!$P$2</f>
        <v>0</v>
      </c>
      <c r="U145" s="34">
        <f>100*(('Score sheet'!O145*Weightings!$Q$2)+('Score sheet'!P145*Weightings!$R$2)+('Score sheet'!Q145*Weightings!$S$2)+('Score sheet'!R145*Weightings!$T$2))/Weightings!$V$2</f>
        <v>0</v>
      </c>
      <c r="V145" s="37">
        <f t="shared" si="5"/>
        <v>0</v>
      </c>
    </row>
    <row r="146" spans="3:22" x14ac:dyDescent="0.25">
      <c r="C146" t="str">
        <f t="shared" si="4"/>
        <v/>
      </c>
      <c r="S146" s="68">
        <f>100*(('Score sheet'!D146*Weightings!$B$2)+('Score sheet'!E146*Weightings!$C$2)+('Score sheet'!F146*Weightings!$D$2)+('Score sheet'!G146*Weightings!$E$2)+('Score sheet'!H146*Weightings!$F$2))/Weightings!$H$2</f>
        <v>0</v>
      </c>
      <c r="T146" s="33">
        <f>100*(('Score sheet'!I146*Weightings!$I$2)+('Score sheet'!J146*Weightings!$J$2)+('Score sheet'!K146*Weightings!$K$2)+('Score sheet'!L146*Weightings!$L$2)+('Score sheet'!M146*Weightings!$M$2)+('Score sheet'!N146*Weightings!$N$2))/Weightings!$P$2</f>
        <v>0</v>
      </c>
      <c r="U146" s="34">
        <f>100*(('Score sheet'!O146*Weightings!$Q$2)+('Score sheet'!P146*Weightings!$R$2)+('Score sheet'!Q146*Weightings!$S$2)+('Score sheet'!R146*Weightings!$T$2))/Weightings!$V$2</f>
        <v>0</v>
      </c>
      <c r="V146" s="37">
        <f t="shared" si="5"/>
        <v>0</v>
      </c>
    </row>
    <row r="147" spans="3:22" x14ac:dyDescent="0.25">
      <c r="C147" t="str">
        <f t="shared" si="4"/>
        <v/>
      </c>
      <c r="S147" s="68">
        <f>100*(('Score sheet'!D147*Weightings!$B$2)+('Score sheet'!E147*Weightings!$C$2)+('Score sheet'!F147*Weightings!$D$2)+('Score sheet'!G147*Weightings!$E$2)+('Score sheet'!H147*Weightings!$F$2))/Weightings!$H$2</f>
        <v>0</v>
      </c>
      <c r="T147" s="33">
        <f>100*(('Score sheet'!I147*Weightings!$I$2)+('Score sheet'!J147*Weightings!$J$2)+('Score sheet'!K147*Weightings!$K$2)+('Score sheet'!L147*Weightings!$L$2)+('Score sheet'!M147*Weightings!$M$2)+('Score sheet'!N147*Weightings!$N$2))/Weightings!$P$2</f>
        <v>0</v>
      </c>
      <c r="U147" s="34">
        <f>100*(('Score sheet'!O147*Weightings!$Q$2)+('Score sheet'!P147*Weightings!$R$2)+('Score sheet'!Q147*Weightings!$S$2)+('Score sheet'!R147*Weightings!$T$2))/Weightings!$V$2</f>
        <v>0</v>
      </c>
      <c r="V147" s="37">
        <f t="shared" si="5"/>
        <v>0</v>
      </c>
    </row>
    <row r="148" spans="3:22" x14ac:dyDescent="0.25">
      <c r="C148" t="str">
        <f t="shared" si="4"/>
        <v/>
      </c>
      <c r="S148" s="68">
        <f>100*(('Score sheet'!D148*Weightings!$B$2)+('Score sheet'!E148*Weightings!$C$2)+('Score sheet'!F148*Weightings!$D$2)+('Score sheet'!G148*Weightings!$E$2)+('Score sheet'!H148*Weightings!$F$2))/Weightings!$H$2</f>
        <v>0</v>
      </c>
      <c r="T148" s="33">
        <f>100*(('Score sheet'!I148*Weightings!$I$2)+('Score sheet'!J148*Weightings!$J$2)+('Score sheet'!K148*Weightings!$K$2)+('Score sheet'!L148*Weightings!$L$2)+('Score sheet'!M148*Weightings!$M$2)+('Score sheet'!N148*Weightings!$N$2))/Weightings!$P$2</f>
        <v>0</v>
      </c>
      <c r="U148" s="34">
        <f>100*(('Score sheet'!O148*Weightings!$Q$2)+('Score sheet'!P148*Weightings!$R$2)+('Score sheet'!Q148*Weightings!$S$2)+('Score sheet'!R148*Weightings!$T$2))/Weightings!$V$2</f>
        <v>0</v>
      </c>
      <c r="V148" s="37">
        <f t="shared" si="5"/>
        <v>0</v>
      </c>
    </row>
    <row r="149" spans="3:22" x14ac:dyDescent="0.25">
      <c r="C149" t="str">
        <f t="shared" si="4"/>
        <v/>
      </c>
      <c r="S149" s="68">
        <f>100*(('Score sheet'!D149*Weightings!$B$2)+('Score sheet'!E149*Weightings!$C$2)+('Score sheet'!F149*Weightings!$D$2)+('Score sheet'!G149*Weightings!$E$2)+('Score sheet'!H149*Weightings!$F$2))/Weightings!$H$2</f>
        <v>0</v>
      </c>
      <c r="T149" s="33">
        <f>100*(('Score sheet'!I149*Weightings!$I$2)+('Score sheet'!J149*Weightings!$J$2)+('Score sheet'!K149*Weightings!$K$2)+('Score sheet'!L149*Weightings!$L$2)+('Score sheet'!M149*Weightings!$M$2)+('Score sheet'!N149*Weightings!$N$2))/Weightings!$P$2</f>
        <v>0</v>
      </c>
      <c r="U149" s="34">
        <f>100*(('Score sheet'!O149*Weightings!$Q$2)+('Score sheet'!P149*Weightings!$R$2)+('Score sheet'!Q149*Weightings!$S$2)+('Score sheet'!R149*Weightings!$T$2))/Weightings!$V$2</f>
        <v>0</v>
      </c>
      <c r="V149" s="37">
        <f t="shared" si="5"/>
        <v>0</v>
      </c>
    </row>
    <row r="150" spans="3:22" x14ac:dyDescent="0.25">
      <c r="C150" t="str">
        <f t="shared" si="4"/>
        <v/>
      </c>
      <c r="S150" s="68">
        <f>100*(('Score sheet'!D150*Weightings!$B$2)+('Score sheet'!E150*Weightings!$C$2)+('Score sheet'!F150*Weightings!$D$2)+('Score sheet'!G150*Weightings!$E$2)+('Score sheet'!H150*Weightings!$F$2))/Weightings!$H$2</f>
        <v>0</v>
      </c>
      <c r="T150" s="33">
        <f>100*(('Score sheet'!I150*Weightings!$I$2)+('Score sheet'!J150*Weightings!$J$2)+('Score sheet'!K150*Weightings!$K$2)+('Score sheet'!L150*Weightings!$L$2)+('Score sheet'!M150*Weightings!$M$2)+('Score sheet'!N150*Weightings!$N$2))/Weightings!$P$2</f>
        <v>0</v>
      </c>
      <c r="U150" s="34">
        <f>100*(('Score sheet'!O150*Weightings!$Q$2)+('Score sheet'!P150*Weightings!$R$2)+('Score sheet'!Q150*Weightings!$S$2)+('Score sheet'!R150*Weightings!$T$2))/Weightings!$V$2</f>
        <v>0</v>
      </c>
      <c r="V150" s="37">
        <f t="shared" si="5"/>
        <v>0</v>
      </c>
    </row>
    <row r="151" spans="3:22" x14ac:dyDescent="0.25">
      <c r="C151" t="str">
        <f t="shared" si="4"/>
        <v/>
      </c>
      <c r="S151" s="68">
        <f>100*(('Score sheet'!D151*Weightings!$B$2)+('Score sheet'!E151*Weightings!$C$2)+('Score sheet'!F151*Weightings!$D$2)+('Score sheet'!G151*Weightings!$E$2)+('Score sheet'!H151*Weightings!$F$2))/Weightings!$H$2</f>
        <v>0</v>
      </c>
      <c r="T151" s="33">
        <f>100*(('Score sheet'!I151*Weightings!$I$2)+('Score sheet'!J151*Weightings!$J$2)+('Score sheet'!K151*Weightings!$K$2)+('Score sheet'!L151*Weightings!$L$2)+('Score sheet'!M151*Weightings!$M$2)+('Score sheet'!N151*Weightings!$N$2))/Weightings!$P$2</f>
        <v>0</v>
      </c>
      <c r="U151" s="34">
        <f>100*(('Score sheet'!O151*Weightings!$Q$2)+('Score sheet'!P151*Weightings!$R$2)+('Score sheet'!Q151*Weightings!$S$2)+('Score sheet'!R151*Weightings!$T$2))/Weightings!$V$2</f>
        <v>0</v>
      </c>
      <c r="V151" s="37">
        <f t="shared" si="5"/>
        <v>0</v>
      </c>
    </row>
    <row r="152" spans="3:22" x14ac:dyDescent="0.25">
      <c r="C152" t="str">
        <f t="shared" si="4"/>
        <v/>
      </c>
      <c r="S152" s="68">
        <f>100*(('Score sheet'!D152*Weightings!$B$2)+('Score sheet'!E152*Weightings!$C$2)+('Score sheet'!F152*Weightings!$D$2)+('Score sheet'!G152*Weightings!$E$2)+('Score sheet'!H152*Weightings!$F$2))/Weightings!$H$2</f>
        <v>0</v>
      </c>
      <c r="T152" s="33">
        <f>100*(('Score sheet'!I152*Weightings!$I$2)+('Score sheet'!J152*Weightings!$J$2)+('Score sheet'!K152*Weightings!$K$2)+('Score sheet'!L152*Weightings!$L$2)+('Score sheet'!M152*Weightings!$M$2)+('Score sheet'!N152*Weightings!$N$2))/Weightings!$P$2</f>
        <v>0</v>
      </c>
      <c r="U152" s="34">
        <f>100*(('Score sheet'!O152*Weightings!$Q$2)+('Score sheet'!P152*Weightings!$R$2)+('Score sheet'!Q152*Weightings!$S$2)+('Score sheet'!R152*Weightings!$T$2))/Weightings!$V$2</f>
        <v>0</v>
      </c>
      <c r="V152" s="37">
        <f t="shared" si="5"/>
        <v>0</v>
      </c>
    </row>
    <row r="153" spans="3:22" x14ac:dyDescent="0.25">
      <c r="C153" t="str">
        <f t="shared" si="4"/>
        <v/>
      </c>
      <c r="S153" s="68">
        <f>100*(('Score sheet'!D153*Weightings!$B$2)+('Score sheet'!E153*Weightings!$C$2)+('Score sheet'!F153*Weightings!$D$2)+('Score sheet'!G153*Weightings!$E$2)+('Score sheet'!H153*Weightings!$F$2))/Weightings!$H$2</f>
        <v>0</v>
      </c>
      <c r="T153" s="33">
        <f>100*(('Score sheet'!I153*Weightings!$I$2)+('Score sheet'!J153*Weightings!$J$2)+('Score sheet'!K153*Weightings!$K$2)+('Score sheet'!L153*Weightings!$L$2)+('Score sheet'!M153*Weightings!$M$2)+('Score sheet'!N153*Weightings!$N$2))/Weightings!$P$2</f>
        <v>0</v>
      </c>
      <c r="U153" s="34">
        <f>100*(('Score sheet'!O153*Weightings!$Q$2)+('Score sheet'!P153*Weightings!$R$2)+('Score sheet'!Q153*Weightings!$S$2)+('Score sheet'!R153*Weightings!$T$2))/Weightings!$V$2</f>
        <v>0</v>
      </c>
      <c r="V153" s="37">
        <f t="shared" si="5"/>
        <v>0</v>
      </c>
    </row>
    <row r="154" spans="3:22" x14ac:dyDescent="0.25">
      <c r="C154" t="str">
        <f t="shared" si="4"/>
        <v/>
      </c>
      <c r="S154" s="68">
        <f>100*(('Score sheet'!D154*Weightings!$B$2)+('Score sheet'!E154*Weightings!$C$2)+('Score sheet'!F154*Weightings!$D$2)+('Score sheet'!G154*Weightings!$E$2)+('Score sheet'!H154*Weightings!$F$2))/Weightings!$H$2</f>
        <v>0</v>
      </c>
      <c r="T154" s="33">
        <f>100*(('Score sheet'!I154*Weightings!$I$2)+('Score sheet'!J154*Weightings!$J$2)+('Score sheet'!K154*Weightings!$K$2)+('Score sheet'!L154*Weightings!$L$2)+('Score sheet'!M154*Weightings!$M$2)+('Score sheet'!N154*Weightings!$N$2))/Weightings!$P$2</f>
        <v>0</v>
      </c>
      <c r="U154" s="34">
        <f>100*(('Score sheet'!O154*Weightings!$Q$2)+('Score sheet'!P154*Weightings!$R$2)+('Score sheet'!Q154*Weightings!$S$2)+('Score sheet'!R154*Weightings!$T$2))/Weightings!$V$2</f>
        <v>0</v>
      </c>
      <c r="V154" s="37">
        <f t="shared" si="5"/>
        <v>0</v>
      </c>
    </row>
    <row r="155" spans="3:22" x14ac:dyDescent="0.25">
      <c r="C155" t="str">
        <f t="shared" si="4"/>
        <v/>
      </c>
      <c r="S155" s="68">
        <f>100*(('Score sheet'!D155*Weightings!$B$2)+('Score sheet'!E155*Weightings!$C$2)+('Score sheet'!F155*Weightings!$D$2)+('Score sheet'!G155*Weightings!$E$2)+('Score sheet'!H155*Weightings!$F$2))/Weightings!$H$2</f>
        <v>0</v>
      </c>
      <c r="T155" s="33">
        <f>100*(('Score sheet'!I155*Weightings!$I$2)+('Score sheet'!J155*Weightings!$J$2)+('Score sheet'!K155*Weightings!$K$2)+('Score sheet'!L155*Weightings!$L$2)+('Score sheet'!M155*Weightings!$M$2)+('Score sheet'!N155*Weightings!$N$2))/Weightings!$P$2</f>
        <v>0</v>
      </c>
      <c r="U155" s="34">
        <f>100*(('Score sheet'!O155*Weightings!$Q$2)+('Score sheet'!P155*Weightings!$R$2)+('Score sheet'!Q155*Weightings!$S$2)+('Score sheet'!R155*Weightings!$T$2))/Weightings!$V$2</f>
        <v>0</v>
      </c>
      <c r="V155" s="37">
        <f t="shared" si="5"/>
        <v>0</v>
      </c>
    </row>
    <row r="156" spans="3:22" x14ac:dyDescent="0.25">
      <c r="C156" t="str">
        <f t="shared" si="4"/>
        <v/>
      </c>
      <c r="S156" s="68">
        <f>100*(('Score sheet'!D156*Weightings!$B$2)+('Score sheet'!E156*Weightings!$C$2)+('Score sheet'!F156*Weightings!$D$2)+('Score sheet'!G156*Weightings!$E$2)+('Score sheet'!H156*Weightings!$F$2))/Weightings!$H$2</f>
        <v>0</v>
      </c>
      <c r="T156" s="33">
        <f>100*(('Score sheet'!I156*Weightings!$I$2)+('Score sheet'!J156*Weightings!$J$2)+('Score sheet'!K156*Weightings!$K$2)+('Score sheet'!L156*Weightings!$L$2)+('Score sheet'!M156*Weightings!$M$2)+('Score sheet'!N156*Weightings!$N$2))/Weightings!$P$2</f>
        <v>0</v>
      </c>
      <c r="U156" s="34">
        <f>100*(('Score sheet'!O156*Weightings!$Q$2)+('Score sheet'!P156*Weightings!$R$2)+('Score sheet'!Q156*Weightings!$S$2)+('Score sheet'!R156*Weightings!$T$2))/Weightings!$V$2</f>
        <v>0</v>
      </c>
      <c r="V156" s="37">
        <f t="shared" si="5"/>
        <v>0</v>
      </c>
    </row>
    <row r="157" spans="3:22" x14ac:dyDescent="0.25">
      <c r="C157" t="str">
        <f t="shared" si="4"/>
        <v/>
      </c>
      <c r="S157" s="68">
        <f>100*(('Score sheet'!D157*Weightings!$B$2)+('Score sheet'!E157*Weightings!$C$2)+('Score sheet'!F157*Weightings!$D$2)+('Score sheet'!G157*Weightings!$E$2)+('Score sheet'!H157*Weightings!$F$2))/Weightings!$H$2</f>
        <v>0</v>
      </c>
      <c r="T157" s="33">
        <f>100*(('Score sheet'!I157*Weightings!$I$2)+('Score sheet'!J157*Weightings!$J$2)+('Score sheet'!K157*Weightings!$K$2)+('Score sheet'!L157*Weightings!$L$2)+('Score sheet'!M157*Weightings!$M$2)+('Score sheet'!N157*Weightings!$N$2))/Weightings!$P$2</f>
        <v>0</v>
      </c>
      <c r="U157" s="34">
        <f>100*(('Score sheet'!O157*Weightings!$Q$2)+('Score sheet'!P157*Weightings!$R$2)+('Score sheet'!Q157*Weightings!$S$2)+('Score sheet'!R157*Weightings!$T$2))/Weightings!$V$2</f>
        <v>0</v>
      </c>
      <c r="V157" s="37">
        <f t="shared" si="5"/>
        <v>0</v>
      </c>
    </row>
    <row r="158" spans="3:22" x14ac:dyDescent="0.25">
      <c r="C158" t="str">
        <f t="shared" si="4"/>
        <v/>
      </c>
      <c r="S158" s="68">
        <f>100*(('Score sheet'!D158*Weightings!$B$2)+('Score sheet'!E158*Weightings!$C$2)+('Score sheet'!F158*Weightings!$D$2)+('Score sheet'!G158*Weightings!$E$2)+('Score sheet'!H158*Weightings!$F$2))/Weightings!$H$2</f>
        <v>0</v>
      </c>
      <c r="T158" s="33">
        <f>100*(('Score sheet'!I158*Weightings!$I$2)+('Score sheet'!J158*Weightings!$J$2)+('Score sheet'!K158*Weightings!$K$2)+('Score sheet'!L158*Weightings!$L$2)+('Score sheet'!M158*Weightings!$M$2)+('Score sheet'!N158*Weightings!$N$2))/Weightings!$P$2</f>
        <v>0</v>
      </c>
      <c r="U158" s="34">
        <f>100*(('Score sheet'!O158*Weightings!$Q$2)+('Score sheet'!P158*Weightings!$R$2)+('Score sheet'!Q158*Weightings!$S$2)+('Score sheet'!R158*Weightings!$T$2))/Weightings!$V$2</f>
        <v>0</v>
      </c>
      <c r="V158" s="37">
        <f t="shared" si="5"/>
        <v>0</v>
      </c>
    </row>
    <row r="159" spans="3:22" x14ac:dyDescent="0.25">
      <c r="C159" t="str">
        <f t="shared" si="4"/>
        <v/>
      </c>
      <c r="S159" s="68">
        <f>100*(('Score sheet'!D159*Weightings!$B$2)+('Score sheet'!E159*Weightings!$C$2)+('Score sheet'!F159*Weightings!$D$2)+('Score sheet'!G159*Weightings!$E$2)+('Score sheet'!H159*Weightings!$F$2))/Weightings!$H$2</f>
        <v>0</v>
      </c>
      <c r="T159" s="33">
        <f>100*(('Score sheet'!I159*Weightings!$I$2)+('Score sheet'!J159*Weightings!$J$2)+('Score sheet'!K159*Weightings!$K$2)+('Score sheet'!L159*Weightings!$L$2)+('Score sheet'!M159*Weightings!$M$2)+('Score sheet'!N159*Weightings!$N$2))/Weightings!$P$2</f>
        <v>0</v>
      </c>
      <c r="U159" s="34">
        <f>100*(('Score sheet'!O159*Weightings!$Q$2)+('Score sheet'!P159*Weightings!$R$2)+('Score sheet'!Q159*Weightings!$S$2)+('Score sheet'!R159*Weightings!$T$2))/Weightings!$V$2</f>
        <v>0</v>
      </c>
      <c r="V159" s="37">
        <f t="shared" si="5"/>
        <v>0</v>
      </c>
    </row>
    <row r="160" spans="3:22" x14ac:dyDescent="0.25">
      <c r="C160" t="str">
        <f t="shared" si="4"/>
        <v/>
      </c>
      <c r="S160" s="68">
        <f>100*(('Score sheet'!D160*Weightings!$B$2)+('Score sheet'!E160*Weightings!$C$2)+('Score sheet'!F160*Weightings!$D$2)+('Score sheet'!G160*Weightings!$E$2)+('Score sheet'!H160*Weightings!$F$2))/Weightings!$H$2</f>
        <v>0</v>
      </c>
      <c r="T160" s="33">
        <f>100*(('Score sheet'!I160*Weightings!$I$2)+('Score sheet'!J160*Weightings!$J$2)+('Score sheet'!K160*Weightings!$K$2)+('Score sheet'!L160*Weightings!$L$2)+('Score sheet'!M160*Weightings!$M$2)+('Score sheet'!N160*Weightings!$N$2))/Weightings!$P$2</f>
        <v>0</v>
      </c>
      <c r="U160" s="34">
        <f>100*(('Score sheet'!O160*Weightings!$Q$2)+('Score sheet'!P160*Weightings!$R$2)+('Score sheet'!Q160*Weightings!$S$2)+('Score sheet'!R160*Weightings!$T$2))/Weightings!$V$2</f>
        <v>0</v>
      </c>
      <c r="V160" s="37">
        <f t="shared" si="5"/>
        <v>0</v>
      </c>
    </row>
    <row r="161" spans="3:22" x14ac:dyDescent="0.25">
      <c r="C161" t="str">
        <f t="shared" si="4"/>
        <v/>
      </c>
      <c r="S161" s="68">
        <f>100*(('Score sheet'!D161*Weightings!$B$2)+('Score sheet'!E161*Weightings!$C$2)+('Score sheet'!F161*Weightings!$D$2)+('Score sheet'!G161*Weightings!$E$2)+('Score sheet'!H161*Weightings!$F$2))/Weightings!$H$2</f>
        <v>0</v>
      </c>
      <c r="T161" s="33">
        <f>100*(('Score sheet'!I161*Weightings!$I$2)+('Score sheet'!J161*Weightings!$J$2)+('Score sheet'!K161*Weightings!$K$2)+('Score sheet'!L161*Weightings!$L$2)+('Score sheet'!M161*Weightings!$M$2)+('Score sheet'!N161*Weightings!$N$2))/Weightings!$P$2</f>
        <v>0</v>
      </c>
      <c r="U161" s="34">
        <f>100*(('Score sheet'!O161*Weightings!$Q$2)+('Score sheet'!P161*Weightings!$R$2)+('Score sheet'!Q161*Weightings!$S$2)+('Score sheet'!R161*Weightings!$T$2))/Weightings!$V$2</f>
        <v>0</v>
      </c>
      <c r="V161" s="37">
        <f t="shared" si="5"/>
        <v>0</v>
      </c>
    </row>
    <row r="162" spans="3:22" x14ac:dyDescent="0.25">
      <c r="C162" t="str">
        <f t="shared" si="4"/>
        <v/>
      </c>
      <c r="S162" s="68">
        <f>100*(('Score sheet'!D162*Weightings!$B$2)+('Score sheet'!E162*Weightings!$C$2)+('Score sheet'!F162*Weightings!$D$2)+('Score sheet'!G162*Weightings!$E$2)+('Score sheet'!H162*Weightings!$F$2))/Weightings!$H$2</f>
        <v>0</v>
      </c>
      <c r="T162" s="33">
        <f>100*(('Score sheet'!I162*Weightings!$I$2)+('Score sheet'!J162*Weightings!$J$2)+('Score sheet'!K162*Weightings!$K$2)+('Score sheet'!L162*Weightings!$L$2)+('Score sheet'!M162*Weightings!$M$2)+('Score sheet'!N162*Weightings!$N$2))/Weightings!$P$2</f>
        <v>0</v>
      </c>
      <c r="U162" s="34">
        <f>100*(('Score sheet'!O162*Weightings!$Q$2)+('Score sheet'!P162*Weightings!$R$2)+('Score sheet'!Q162*Weightings!$S$2)+('Score sheet'!R162*Weightings!$T$2))/Weightings!$V$2</f>
        <v>0</v>
      </c>
      <c r="V162" s="37">
        <f t="shared" si="5"/>
        <v>0</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workbookViewId="0">
      <selection activeCell="J7" sqref="J7"/>
    </sheetView>
  </sheetViews>
  <sheetFormatPr defaultRowHeight="12.5" x14ac:dyDescent="0.25"/>
  <cols>
    <col min="1" max="1" width="3.81640625" customWidth="1"/>
    <col min="2" max="6" width="3.26953125" style="2" bestFit="1" customWidth="1"/>
    <col min="7" max="8" width="3.26953125" bestFit="1" customWidth="1"/>
    <col min="9" max="14" width="3.26953125" style="1" bestFit="1" customWidth="1"/>
    <col min="15" max="16" width="3.26953125" bestFit="1" customWidth="1"/>
    <col min="17" max="20" width="3.26953125" style="13" bestFit="1" customWidth="1"/>
    <col min="21" max="22" width="3.26953125" bestFit="1" customWidth="1"/>
  </cols>
  <sheetData>
    <row r="1" spans="1:22" s="12" customFormat="1" ht="105.75" customHeight="1" x14ac:dyDescent="0.25">
      <c r="A1" s="60" t="s">
        <v>63</v>
      </c>
      <c r="B1" s="38" t="s">
        <v>31</v>
      </c>
      <c r="C1" s="39" t="s">
        <v>13</v>
      </c>
      <c r="D1" s="39" t="s">
        <v>14</v>
      </c>
      <c r="E1" s="39" t="s">
        <v>15</v>
      </c>
      <c r="F1" s="39" t="s">
        <v>16</v>
      </c>
      <c r="G1" s="40" t="s">
        <v>59</v>
      </c>
      <c r="H1" s="41" t="s">
        <v>3</v>
      </c>
      <c r="I1" s="45" t="s">
        <v>49</v>
      </c>
      <c r="J1" s="46" t="s">
        <v>48</v>
      </c>
      <c r="K1" s="46" t="s">
        <v>9</v>
      </c>
      <c r="L1" s="46" t="s">
        <v>10</v>
      </c>
      <c r="M1" s="46" t="s">
        <v>11</v>
      </c>
      <c r="N1" s="46" t="s">
        <v>12</v>
      </c>
      <c r="O1" s="47" t="s">
        <v>59</v>
      </c>
      <c r="P1" s="48" t="s">
        <v>3</v>
      </c>
      <c r="Q1" s="53" t="s">
        <v>17</v>
      </c>
      <c r="R1" s="54" t="s">
        <v>18</v>
      </c>
      <c r="S1" s="54" t="s">
        <v>38</v>
      </c>
      <c r="T1" s="54" t="s">
        <v>19</v>
      </c>
      <c r="U1" s="55" t="s">
        <v>59</v>
      </c>
      <c r="V1" s="56" t="s">
        <v>3</v>
      </c>
    </row>
    <row r="2" spans="1:22" x14ac:dyDescent="0.25">
      <c r="A2" s="61">
        <v>3</v>
      </c>
      <c r="B2" s="42">
        <v>3</v>
      </c>
      <c r="C2" s="14">
        <v>3</v>
      </c>
      <c r="D2" s="14">
        <v>3</v>
      </c>
      <c r="E2" s="14">
        <v>3</v>
      </c>
      <c r="F2" s="14">
        <v>3</v>
      </c>
      <c r="G2" s="43">
        <f>SUM(B2:F2)</f>
        <v>15</v>
      </c>
      <c r="H2" s="44">
        <f>G2*A2</f>
        <v>45</v>
      </c>
      <c r="I2" s="49">
        <v>6</v>
      </c>
      <c r="J2" s="50">
        <v>2</v>
      </c>
      <c r="K2" s="50">
        <v>3</v>
      </c>
      <c r="L2" s="50">
        <v>3</v>
      </c>
      <c r="M2" s="50">
        <v>3</v>
      </c>
      <c r="N2" s="50">
        <v>3</v>
      </c>
      <c r="O2" s="51">
        <f>SUM(I2:N2)</f>
        <v>20</v>
      </c>
      <c r="P2" s="52">
        <f>O2*A2</f>
        <v>60</v>
      </c>
      <c r="Q2" s="57">
        <v>3</v>
      </c>
      <c r="R2" s="32">
        <v>3</v>
      </c>
      <c r="S2" s="32">
        <v>3</v>
      </c>
      <c r="T2" s="32">
        <v>3</v>
      </c>
      <c r="U2" s="58">
        <f>SUM(Q2:T2)</f>
        <v>12</v>
      </c>
      <c r="V2" s="59">
        <f>U2*A2</f>
        <v>36</v>
      </c>
    </row>
    <row r="3" spans="1:22" ht="19.5" customHeight="1" x14ac:dyDescent="0.3">
      <c r="A3" s="62"/>
      <c r="B3" s="63" t="s">
        <v>60</v>
      </c>
      <c r="C3" s="64"/>
      <c r="D3" s="64"/>
      <c r="E3" s="64"/>
      <c r="F3" s="64"/>
      <c r="G3" s="64"/>
      <c r="H3" s="65"/>
      <c r="I3" s="63" t="s">
        <v>61</v>
      </c>
      <c r="J3" s="64"/>
      <c r="K3" s="64"/>
      <c r="L3" s="64"/>
      <c r="M3" s="64"/>
      <c r="N3" s="64"/>
      <c r="O3" s="64"/>
      <c r="P3" s="65"/>
      <c r="Q3" s="63" t="s">
        <v>62</v>
      </c>
      <c r="R3" s="64"/>
      <c r="S3" s="64"/>
      <c r="T3" s="64"/>
      <c r="U3" s="64"/>
      <c r="V3" s="65"/>
    </row>
    <row r="4" spans="1:22" x14ac:dyDescent="0.25">
      <c r="B4" s="15"/>
      <c r="C4" s="15"/>
      <c r="D4" s="15"/>
      <c r="E4" s="15"/>
      <c r="F4" s="15"/>
      <c r="G4" s="15"/>
      <c r="H4" s="15"/>
      <c r="I4" s="15"/>
      <c r="J4" s="15"/>
      <c r="K4" s="15"/>
      <c r="L4" s="15"/>
      <c r="M4" s="15"/>
      <c r="N4" s="15"/>
      <c r="O4" s="15"/>
      <c r="P4" s="15"/>
      <c r="Q4" s="15"/>
      <c r="R4" s="15"/>
      <c r="S4" s="15"/>
      <c r="T4" s="15"/>
    </row>
    <row r="5" spans="1:22" x14ac:dyDescent="0.25">
      <c r="B5" s="15"/>
      <c r="C5" s="15"/>
      <c r="D5" s="15"/>
      <c r="E5" s="15"/>
      <c r="F5" s="15"/>
      <c r="G5" s="15"/>
      <c r="H5" s="15"/>
      <c r="I5" s="15"/>
      <c r="J5" s="15"/>
      <c r="K5" s="15"/>
      <c r="L5" s="15"/>
      <c r="M5" s="15"/>
      <c r="N5" s="15"/>
      <c r="O5" s="15"/>
      <c r="P5" s="15"/>
      <c r="Q5" s="15"/>
      <c r="R5" s="15"/>
      <c r="S5" s="15"/>
      <c r="T5" s="15"/>
    </row>
    <row r="6" spans="1:22" x14ac:dyDescent="0.25">
      <c r="B6" s="15"/>
      <c r="C6" s="15"/>
      <c r="D6" s="15"/>
      <c r="E6" s="15"/>
      <c r="F6" s="15"/>
      <c r="G6" s="15"/>
      <c r="H6" s="15"/>
      <c r="I6" s="15"/>
      <c r="J6" s="15"/>
      <c r="K6" s="15"/>
      <c r="L6" s="15"/>
      <c r="M6" s="15"/>
      <c r="N6" s="15"/>
      <c r="O6" s="15"/>
      <c r="P6" s="15"/>
      <c r="Q6" s="15"/>
      <c r="R6" s="15"/>
      <c r="S6" s="15"/>
      <c r="T6" s="15"/>
    </row>
    <row r="7" spans="1:22" x14ac:dyDescent="0.25">
      <c r="B7" s="15"/>
      <c r="C7" s="15"/>
      <c r="D7" s="15"/>
      <c r="E7" s="15"/>
      <c r="F7" s="15"/>
      <c r="G7" s="15"/>
      <c r="H7" s="15"/>
      <c r="I7" s="15"/>
      <c r="J7" s="15"/>
      <c r="K7" s="15"/>
      <c r="L7" s="15"/>
      <c r="M7" s="15"/>
      <c r="N7" s="15"/>
      <c r="O7" s="15"/>
      <c r="P7" s="15"/>
      <c r="Q7" s="15"/>
      <c r="R7" s="15"/>
      <c r="S7" s="15"/>
      <c r="T7" s="15"/>
    </row>
    <row r="8" spans="1:22" x14ac:dyDescent="0.25">
      <c r="B8" s="15"/>
      <c r="C8" s="15"/>
      <c r="D8" s="15"/>
      <c r="E8" s="15"/>
      <c r="F8" s="15"/>
      <c r="G8" s="15"/>
      <c r="H8" s="15"/>
      <c r="I8" s="15"/>
      <c r="J8" s="15"/>
      <c r="K8" s="15"/>
      <c r="L8" s="15"/>
      <c r="M8" s="15"/>
      <c r="N8" s="15"/>
      <c r="O8" s="15"/>
      <c r="P8" s="15"/>
      <c r="Q8" s="15"/>
      <c r="R8" s="15"/>
      <c r="S8" s="15"/>
      <c r="T8" s="15"/>
    </row>
    <row r="9" spans="1:22" x14ac:dyDescent="0.25">
      <c r="B9" s="15"/>
      <c r="C9" s="15"/>
      <c r="D9" s="15"/>
      <c r="E9" s="15"/>
      <c r="F9" s="15"/>
      <c r="G9" s="15"/>
      <c r="H9" s="15"/>
      <c r="I9" s="15"/>
      <c r="J9" s="15"/>
      <c r="K9" s="15"/>
      <c r="L9" s="15"/>
      <c r="M9" s="15"/>
      <c r="N9" s="15"/>
      <c r="O9" s="15"/>
      <c r="P9" s="15"/>
      <c r="Q9" s="15"/>
      <c r="R9" s="15"/>
      <c r="S9" s="15"/>
      <c r="T9" s="15"/>
    </row>
    <row r="10" spans="1:22" x14ac:dyDescent="0.25">
      <c r="B10" s="15"/>
      <c r="C10" s="15"/>
      <c r="D10" s="15"/>
      <c r="E10" s="15"/>
      <c r="F10" s="15"/>
      <c r="G10" s="15"/>
      <c r="H10" s="15"/>
      <c r="I10" s="15"/>
      <c r="J10" s="15"/>
      <c r="K10" s="15"/>
      <c r="L10" s="15"/>
      <c r="M10" s="15"/>
      <c r="N10" s="15"/>
      <c r="O10" s="15"/>
      <c r="P10" s="15"/>
      <c r="Q10" s="15"/>
      <c r="R10" s="15"/>
      <c r="S10" s="15"/>
      <c r="T10" s="15"/>
    </row>
    <row r="11" spans="1:22" x14ac:dyDescent="0.25">
      <c r="B11" s="15"/>
      <c r="C11" s="15"/>
      <c r="D11" s="15"/>
      <c r="E11" s="15"/>
      <c r="F11" s="15"/>
      <c r="G11" s="15"/>
      <c r="H11" s="15"/>
      <c r="I11" s="15"/>
      <c r="J11" s="15"/>
      <c r="K11" s="15"/>
      <c r="L11" s="15"/>
      <c r="M11" s="15"/>
      <c r="N11" s="15"/>
      <c r="O11" s="15"/>
      <c r="P11" s="15"/>
      <c r="Q11" s="15"/>
      <c r="R11" s="15"/>
      <c r="S11" s="15"/>
      <c r="T11" s="15"/>
    </row>
    <row r="12" spans="1:22" x14ac:dyDescent="0.25">
      <c r="B12" s="15"/>
      <c r="C12" s="15"/>
      <c r="D12" s="15"/>
      <c r="E12" s="15"/>
      <c r="F12" s="15"/>
      <c r="G12" s="15"/>
      <c r="H12" s="15"/>
      <c r="I12" s="15"/>
      <c r="J12" s="15"/>
      <c r="K12" s="15"/>
      <c r="L12" s="15"/>
      <c r="M12" s="15"/>
      <c r="N12" s="15"/>
      <c r="O12" s="15"/>
      <c r="P12" s="15"/>
      <c r="Q12" s="15"/>
      <c r="R12" s="15"/>
      <c r="S12" s="15"/>
      <c r="T12" s="15"/>
    </row>
    <row r="13" spans="1:22" x14ac:dyDescent="0.25">
      <c r="B13" s="15"/>
      <c r="C13" s="15"/>
      <c r="D13" s="15"/>
      <c r="E13" s="15"/>
      <c r="F13" s="15"/>
      <c r="G13" s="15"/>
      <c r="H13" s="15"/>
      <c r="I13" s="15"/>
      <c r="J13" s="15"/>
      <c r="K13" s="15"/>
      <c r="L13" s="15"/>
      <c r="M13" s="15"/>
      <c r="N13" s="15"/>
      <c r="O13" s="15"/>
      <c r="P13" s="15"/>
      <c r="Q13" s="15"/>
      <c r="R13" s="15"/>
      <c r="S13" s="15"/>
      <c r="T13" s="15"/>
    </row>
    <row r="14" spans="1:22" x14ac:dyDescent="0.25">
      <c r="B14" s="15"/>
      <c r="C14" s="15"/>
      <c r="D14" s="15"/>
      <c r="E14" s="15"/>
      <c r="F14" s="15"/>
      <c r="G14" s="15"/>
      <c r="H14" s="15"/>
      <c r="I14" s="15"/>
      <c r="J14" s="15"/>
      <c r="K14" s="15"/>
      <c r="L14" s="15"/>
      <c r="M14" s="15"/>
      <c r="N14" s="15"/>
      <c r="O14" s="15"/>
      <c r="P14" s="15"/>
      <c r="Q14" s="15"/>
      <c r="R14" s="15"/>
      <c r="S14" s="15"/>
      <c r="T14" s="15"/>
    </row>
    <row r="15" spans="1:22" x14ac:dyDescent="0.25">
      <c r="B15" s="15"/>
      <c r="C15" s="15"/>
      <c r="D15" s="15"/>
      <c r="E15" s="15"/>
      <c r="F15" s="15"/>
      <c r="G15" s="15"/>
      <c r="H15" s="15"/>
      <c r="I15" s="15"/>
      <c r="J15" s="15"/>
      <c r="K15" s="15"/>
      <c r="L15" s="15"/>
      <c r="M15" s="15"/>
      <c r="N15" s="15"/>
      <c r="O15" s="15"/>
      <c r="P15" s="15"/>
      <c r="Q15" s="15"/>
      <c r="R15" s="15"/>
      <c r="S15" s="15"/>
      <c r="T15" s="15"/>
    </row>
    <row r="16" spans="1:22" x14ac:dyDescent="0.25">
      <c r="B16" s="15"/>
      <c r="C16" s="15"/>
      <c r="D16" s="15"/>
      <c r="E16" s="15"/>
      <c r="F16" s="15"/>
      <c r="G16" s="15"/>
      <c r="H16" s="15"/>
      <c r="I16" s="15"/>
      <c r="J16" s="15"/>
      <c r="K16" s="15"/>
      <c r="L16" s="15"/>
      <c r="M16" s="15"/>
      <c r="N16" s="15"/>
      <c r="O16" s="15"/>
      <c r="P16" s="15"/>
      <c r="Q16" s="15"/>
      <c r="R16" s="15"/>
      <c r="S16" s="15"/>
      <c r="T16" s="15"/>
    </row>
    <row r="17" spans="2:20" x14ac:dyDescent="0.25">
      <c r="B17" s="15"/>
      <c r="C17" s="15"/>
      <c r="D17" s="15"/>
      <c r="E17" s="15"/>
      <c r="F17" s="15"/>
      <c r="G17" s="15"/>
      <c r="H17" s="15"/>
      <c r="I17" s="15"/>
      <c r="J17" s="15"/>
      <c r="K17" s="15"/>
      <c r="L17" s="15"/>
      <c r="M17" s="15"/>
      <c r="N17" s="15"/>
      <c r="O17" s="15"/>
      <c r="P17" s="15"/>
      <c r="Q17" s="15"/>
      <c r="R17" s="15"/>
      <c r="S17" s="15"/>
      <c r="T17" s="15"/>
    </row>
    <row r="18" spans="2:20" x14ac:dyDescent="0.25">
      <c r="B18" s="15"/>
      <c r="C18" s="15"/>
      <c r="D18" s="15"/>
      <c r="E18" s="15"/>
      <c r="F18" s="15"/>
      <c r="G18" s="15"/>
      <c r="H18" s="15"/>
      <c r="I18" s="15"/>
      <c r="J18" s="15"/>
      <c r="K18" s="15"/>
      <c r="L18" s="15"/>
      <c r="M18" s="15"/>
      <c r="N18" s="15"/>
      <c r="O18" s="15"/>
      <c r="P18" s="15"/>
      <c r="Q18" s="15"/>
      <c r="R18" s="15"/>
      <c r="S18" s="15"/>
      <c r="T18" s="15"/>
    </row>
    <row r="19" spans="2:20" x14ac:dyDescent="0.25">
      <c r="B19" s="15"/>
      <c r="C19" s="15"/>
      <c r="D19" s="15"/>
      <c r="E19" s="15"/>
      <c r="F19" s="15"/>
      <c r="G19" s="15"/>
      <c r="H19" s="15"/>
      <c r="I19" s="15"/>
      <c r="J19" s="15"/>
      <c r="K19" s="15"/>
      <c r="L19" s="15"/>
      <c r="M19" s="15"/>
      <c r="N19" s="15"/>
      <c r="O19" s="15"/>
      <c r="P19" s="15"/>
      <c r="Q19" s="15"/>
      <c r="R19" s="15"/>
      <c r="S19" s="15"/>
      <c r="T19" s="15"/>
    </row>
    <row r="20" spans="2:20" x14ac:dyDescent="0.25">
      <c r="B20" s="15"/>
      <c r="C20" s="15"/>
      <c r="D20" s="15"/>
      <c r="E20" s="15"/>
      <c r="F20" s="15"/>
      <c r="G20" s="15"/>
      <c r="H20" s="15"/>
      <c r="I20" s="15"/>
      <c r="J20" s="15"/>
      <c r="K20" s="15"/>
      <c r="L20" s="15"/>
      <c r="M20" s="15"/>
      <c r="N20" s="15"/>
      <c r="O20" s="15"/>
      <c r="P20" s="15"/>
      <c r="Q20" s="15"/>
      <c r="R20" s="15"/>
      <c r="S20" s="15"/>
      <c r="T20" s="15"/>
    </row>
    <row r="21" spans="2:20" x14ac:dyDescent="0.25">
      <c r="B21" s="15"/>
      <c r="C21" s="15"/>
      <c r="D21" s="15"/>
      <c r="E21" s="15"/>
      <c r="F21" s="15"/>
      <c r="G21" s="15"/>
      <c r="H21" s="15"/>
      <c r="I21" s="15"/>
      <c r="J21" s="15"/>
      <c r="K21" s="15"/>
      <c r="L21" s="15"/>
      <c r="M21" s="15"/>
      <c r="N21" s="15"/>
      <c r="O21" s="15"/>
      <c r="P21" s="15"/>
      <c r="Q21" s="15"/>
      <c r="R21" s="15"/>
      <c r="S21" s="15"/>
      <c r="T21" s="15"/>
    </row>
    <row r="22" spans="2:20" x14ac:dyDescent="0.25">
      <c r="B22" s="15"/>
      <c r="C22" s="15"/>
      <c r="D22" s="15"/>
      <c r="E22" s="15"/>
      <c r="F22" s="15"/>
      <c r="G22" s="15"/>
      <c r="H22" s="15"/>
      <c r="I22" s="15"/>
      <c r="J22" s="15"/>
      <c r="K22" s="15"/>
      <c r="L22" s="15"/>
      <c r="M22" s="15"/>
      <c r="N22" s="15"/>
      <c r="O22" s="15"/>
      <c r="P22" s="15"/>
      <c r="Q22" s="15"/>
      <c r="R22" s="15"/>
      <c r="S22" s="15"/>
      <c r="T22" s="15"/>
    </row>
    <row r="23" spans="2:20" x14ac:dyDescent="0.25">
      <c r="B23" s="15"/>
      <c r="C23" s="15"/>
      <c r="D23" s="15"/>
      <c r="E23" s="15"/>
      <c r="F23" s="15"/>
      <c r="G23" s="15"/>
      <c r="H23" s="15"/>
      <c r="I23" s="15"/>
      <c r="J23" s="15"/>
      <c r="K23" s="15"/>
      <c r="L23" s="15"/>
      <c r="M23" s="15"/>
      <c r="N23" s="15"/>
      <c r="O23" s="15"/>
      <c r="P23" s="15"/>
      <c r="Q23" s="15"/>
      <c r="R23" s="15"/>
      <c r="S23" s="15"/>
      <c r="T23" s="15"/>
    </row>
    <row r="24" spans="2:20" x14ac:dyDescent="0.25">
      <c r="B24" s="15"/>
      <c r="C24" s="15"/>
      <c r="D24" s="15"/>
      <c r="E24" s="15"/>
      <c r="F24" s="15"/>
      <c r="G24" s="15"/>
      <c r="H24" s="15"/>
      <c r="I24" s="15"/>
      <c r="J24" s="15"/>
      <c r="K24" s="15"/>
      <c r="L24" s="15"/>
      <c r="M24" s="15"/>
      <c r="N24" s="15"/>
      <c r="O24" s="15"/>
      <c r="P24" s="15"/>
      <c r="Q24" s="15"/>
      <c r="R24" s="15"/>
      <c r="S24" s="15"/>
      <c r="T24" s="15"/>
    </row>
    <row r="25" spans="2:20" x14ac:dyDescent="0.25">
      <c r="B25" s="15"/>
      <c r="C25" s="15"/>
      <c r="D25" s="15"/>
      <c r="E25" s="15"/>
      <c r="F25" s="15"/>
      <c r="G25" s="15"/>
      <c r="H25" s="15"/>
      <c r="I25" s="15"/>
      <c r="J25" s="15"/>
      <c r="K25" s="15"/>
      <c r="L25" s="15"/>
      <c r="M25" s="15"/>
      <c r="N25" s="15"/>
      <c r="O25" s="15"/>
      <c r="P25" s="15"/>
      <c r="Q25" s="15"/>
      <c r="R25" s="15"/>
      <c r="S25" s="15"/>
      <c r="T25" s="15"/>
    </row>
    <row r="26" spans="2:20" x14ac:dyDescent="0.25">
      <c r="B26" s="15"/>
      <c r="C26" s="15"/>
      <c r="D26" s="15"/>
      <c r="E26" s="15"/>
      <c r="F26" s="15"/>
      <c r="G26" s="15"/>
      <c r="H26" s="15"/>
      <c r="I26" s="15"/>
      <c r="J26" s="15"/>
      <c r="K26" s="15"/>
      <c r="L26" s="15"/>
      <c r="M26" s="15"/>
      <c r="N26" s="15"/>
      <c r="O26" s="15"/>
      <c r="P26" s="15"/>
      <c r="Q26" s="15"/>
      <c r="R26" s="15"/>
      <c r="S26" s="15"/>
      <c r="T26" s="15"/>
    </row>
    <row r="27" spans="2:20" x14ac:dyDescent="0.25">
      <c r="B27" s="15"/>
      <c r="C27" s="15"/>
      <c r="D27" s="15"/>
      <c r="E27" s="15"/>
      <c r="F27" s="15"/>
      <c r="G27" s="15"/>
      <c r="H27" s="15"/>
      <c r="I27" s="15"/>
      <c r="J27" s="15"/>
      <c r="K27" s="15"/>
      <c r="L27" s="15"/>
      <c r="M27" s="15"/>
      <c r="N27" s="15"/>
      <c r="O27" s="15"/>
      <c r="P27" s="15"/>
      <c r="Q27" s="15"/>
      <c r="R27" s="15"/>
      <c r="S27" s="15"/>
      <c r="T27" s="15"/>
    </row>
    <row r="28" spans="2:20" x14ac:dyDescent="0.25">
      <c r="B28" s="15"/>
      <c r="C28" s="15"/>
      <c r="D28" s="15"/>
      <c r="E28" s="15"/>
      <c r="F28" s="15"/>
      <c r="G28" s="15"/>
      <c r="H28" s="15"/>
      <c r="I28" s="15"/>
      <c r="J28" s="15"/>
      <c r="K28" s="15"/>
      <c r="L28" s="15"/>
      <c r="M28" s="15"/>
      <c r="N28" s="15"/>
      <c r="O28" s="15"/>
      <c r="P28" s="15"/>
      <c r="Q28" s="15"/>
      <c r="R28" s="15"/>
      <c r="S28" s="15"/>
      <c r="T28" s="15"/>
    </row>
    <row r="29" spans="2:20" x14ac:dyDescent="0.25">
      <c r="B29" s="15"/>
      <c r="C29" s="15"/>
      <c r="D29" s="15"/>
      <c r="E29" s="15"/>
      <c r="F29" s="15"/>
      <c r="G29" s="15"/>
      <c r="H29" s="15"/>
      <c r="I29" s="15"/>
      <c r="J29" s="15"/>
      <c r="K29" s="15"/>
      <c r="L29" s="15"/>
      <c r="M29" s="15"/>
      <c r="N29" s="15"/>
      <c r="O29" s="15"/>
      <c r="P29" s="15"/>
      <c r="Q29" s="15"/>
      <c r="R29" s="15"/>
      <c r="S29" s="15"/>
      <c r="T29" s="15"/>
    </row>
    <row r="30" spans="2:20" x14ac:dyDescent="0.25">
      <c r="B30" s="15"/>
      <c r="C30" s="15"/>
      <c r="D30" s="15"/>
      <c r="E30" s="15"/>
      <c r="F30" s="15"/>
      <c r="G30" s="15"/>
      <c r="H30" s="15"/>
      <c r="I30" s="15"/>
      <c r="J30" s="15"/>
      <c r="K30" s="15"/>
      <c r="L30" s="15"/>
      <c r="M30" s="15"/>
      <c r="N30" s="15"/>
      <c r="O30" s="15"/>
      <c r="P30" s="15"/>
      <c r="Q30" s="15"/>
      <c r="R30" s="15"/>
      <c r="S30" s="15"/>
      <c r="T30" s="15"/>
    </row>
    <row r="31" spans="2:20" x14ac:dyDescent="0.25">
      <c r="B31" s="15"/>
      <c r="C31" s="15"/>
      <c r="D31" s="15"/>
      <c r="E31" s="15"/>
      <c r="F31" s="15"/>
      <c r="G31" s="15"/>
      <c r="H31" s="15"/>
      <c r="I31" s="15"/>
      <c r="J31" s="15"/>
      <c r="K31" s="15"/>
      <c r="L31" s="15"/>
      <c r="M31" s="15"/>
      <c r="N31" s="15"/>
      <c r="O31" s="15"/>
      <c r="P31" s="15"/>
      <c r="Q31" s="15"/>
      <c r="R31" s="15"/>
      <c r="S31" s="15"/>
      <c r="T31" s="15"/>
    </row>
    <row r="32" spans="2:20" x14ac:dyDescent="0.25">
      <c r="B32" s="15"/>
      <c r="C32" s="15"/>
      <c r="D32" s="15"/>
      <c r="E32" s="15"/>
      <c r="F32" s="15"/>
      <c r="G32" s="15"/>
      <c r="H32" s="15"/>
      <c r="I32" s="15"/>
      <c r="J32" s="15"/>
      <c r="K32" s="15"/>
      <c r="L32" s="15"/>
      <c r="M32" s="15"/>
      <c r="N32" s="15"/>
      <c r="O32" s="15"/>
      <c r="P32" s="15"/>
      <c r="Q32" s="15"/>
      <c r="R32" s="15"/>
      <c r="S32" s="15"/>
      <c r="T32" s="15"/>
    </row>
    <row r="33" spans="2:20" x14ac:dyDescent="0.25">
      <c r="B33" s="15"/>
      <c r="C33" s="15"/>
      <c r="D33" s="15"/>
      <c r="E33" s="15"/>
      <c r="F33" s="15"/>
      <c r="G33" s="15"/>
      <c r="H33" s="15"/>
      <c r="I33" s="15"/>
      <c r="J33" s="15"/>
      <c r="K33" s="15"/>
      <c r="L33" s="15"/>
      <c r="M33" s="15"/>
      <c r="N33" s="15"/>
      <c r="O33" s="15"/>
      <c r="P33" s="15"/>
      <c r="Q33" s="15"/>
      <c r="R33" s="15"/>
      <c r="S33" s="15"/>
      <c r="T33" s="15"/>
    </row>
    <row r="34" spans="2:20" x14ac:dyDescent="0.25">
      <c r="B34" s="15"/>
      <c r="C34" s="15"/>
      <c r="D34" s="15"/>
      <c r="E34" s="15"/>
      <c r="F34" s="15"/>
      <c r="G34" s="15"/>
      <c r="H34" s="15"/>
      <c r="I34" s="15"/>
      <c r="J34" s="15"/>
      <c r="K34" s="15"/>
      <c r="L34" s="15"/>
      <c r="M34" s="15"/>
      <c r="N34" s="15"/>
      <c r="O34" s="15"/>
      <c r="P34" s="15"/>
      <c r="Q34" s="15"/>
      <c r="R34" s="15"/>
      <c r="S34" s="15"/>
      <c r="T34" s="15"/>
    </row>
    <row r="35" spans="2:20" x14ac:dyDescent="0.25">
      <c r="B35" s="15"/>
      <c r="C35" s="15"/>
      <c r="D35" s="15"/>
      <c r="E35" s="15"/>
      <c r="F35" s="15"/>
      <c r="G35" s="15"/>
      <c r="H35" s="15"/>
      <c r="I35" s="15"/>
      <c r="J35" s="15"/>
      <c r="K35" s="15"/>
      <c r="L35" s="15"/>
      <c r="M35" s="15"/>
      <c r="N35" s="15"/>
      <c r="O35" s="15"/>
      <c r="P35" s="15"/>
      <c r="Q35" s="15"/>
      <c r="R35" s="15"/>
      <c r="S35" s="15"/>
      <c r="T35" s="15"/>
    </row>
    <row r="36" spans="2:20" x14ac:dyDescent="0.25">
      <c r="B36" s="15"/>
      <c r="C36" s="15"/>
      <c r="D36" s="15"/>
      <c r="E36" s="15"/>
      <c r="F36" s="15"/>
      <c r="G36" s="15"/>
      <c r="H36" s="15"/>
      <c r="I36" s="15"/>
      <c r="J36" s="15"/>
      <c r="K36" s="15"/>
      <c r="L36" s="15"/>
      <c r="M36" s="15"/>
      <c r="N36" s="15"/>
      <c r="O36" s="15"/>
      <c r="P36" s="15"/>
      <c r="Q36" s="15"/>
      <c r="R36" s="15"/>
      <c r="S36" s="15"/>
      <c r="T36" s="15"/>
    </row>
    <row r="37" spans="2:20" x14ac:dyDescent="0.25">
      <c r="B37" s="15"/>
      <c r="C37" s="15"/>
      <c r="D37" s="15"/>
      <c r="E37" s="15"/>
      <c r="F37" s="15"/>
      <c r="G37" s="15"/>
      <c r="H37" s="15"/>
      <c r="I37" s="15"/>
      <c r="J37" s="15"/>
      <c r="K37" s="15"/>
      <c r="L37" s="15"/>
      <c r="M37" s="15"/>
      <c r="N37" s="15"/>
      <c r="O37" s="15"/>
      <c r="P37" s="15"/>
      <c r="Q37" s="15"/>
      <c r="R37" s="15"/>
      <c r="S37" s="15"/>
      <c r="T37" s="15"/>
    </row>
    <row r="38" spans="2:20" x14ac:dyDescent="0.25">
      <c r="B38" s="15"/>
      <c r="C38" s="15"/>
      <c r="D38" s="15"/>
      <c r="E38" s="15"/>
      <c r="F38" s="15"/>
      <c r="G38" s="15"/>
      <c r="H38" s="15"/>
      <c r="I38" s="15"/>
      <c r="J38" s="15"/>
      <c r="K38" s="15"/>
      <c r="L38" s="15"/>
      <c r="M38" s="15"/>
      <c r="N38" s="15"/>
      <c r="O38" s="15"/>
      <c r="P38" s="15"/>
      <c r="Q38" s="15"/>
      <c r="R38" s="15"/>
      <c r="S38" s="15"/>
      <c r="T38" s="15"/>
    </row>
    <row r="39" spans="2:20" x14ac:dyDescent="0.25">
      <c r="B39" s="15"/>
      <c r="C39" s="15"/>
      <c r="D39" s="15"/>
      <c r="E39" s="15"/>
      <c r="F39" s="15"/>
      <c r="G39" s="15"/>
      <c r="H39" s="15"/>
      <c r="I39" s="15"/>
      <c r="J39" s="15"/>
      <c r="K39" s="15"/>
      <c r="L39" s="15"/>
      <c r="M39" s="15"/>
      <c r="N39" s="15"/>
      <c r="O39" s="15"/>
      <c r="P39" s="15"/>
      <c r="Q39" s="15"/>
      <c r="R39" s="15"/>
      <c r="S39" s="15"/>
      <c r="T39" s="15"/>
    </row>
    <row r="40" spans="2:20" x14ac:dyDescent="0.25">
      <c r="B40" s="15"/>
      <c r="C40" s="15"/>
      <c r="D40" s="15"/>
      <c r="E40" s="15"/>
      <c r="F40" s="15"/>
      <c r="G40" s="15"/>
      <c r="H40" s="15"/>
      <c r="I40" s="15"/>
      <c r="J40" s="15"/>
      <c r="K40" s="15"/>
      <c r="L40" s="15"/>
      <c r="M40" s="15"/>
      <c r="N40" s="15"/>
      <c r="O40" s="15"/>
      <c r="P40" s="15"/>
      <c r="Q40" s="15"/>
      <c r="R40" s="15"/>
      <c r="S40" s="15"/>
      <c r="T40" s="15"/>
    </row>
    <row r="41" spans="2:20" x14ac:dyDescent="0.25">
      <c r="B41" s="15"/>
      <c r="C41" s="15"/>
      <c r="D41" s="15"/>
      <c r="E41" s="15"/>
      <c r="F41" s="15"/>
      <c r="G41" s="15"/>
      <c r="H41" s="15"/>
      <c r="I41" s="15"/>
      <c r="J41" s="15"/>
      <c r="K41" s="15"/>
      <c r="L41" s="15"/>
      <c r="M41" s="15"/>
      <c r="N41" s="15"/>
      <c r="O41" s="15"/>
      <c r="P41" s="15"/>
      <c r="Q41" s="15"/>
      <c r="R41" s="15"/>
      <c r="S41" s="15"/>
      <c r="T41" s="15"/>
    </row>
    <row r="42" spans="2:20" x14ac:dyDescent="0.25">
      <c r="B42" s="15"/>
      <c r="C42" s="15"/>
      <c r="D42" s="15"/>
      <c r="E42" s="15"/>
      <c r="F42" s="15"/>
      <c r="G42" s="15"/>
      <c r="H42" s="15"/>
      <c r="I42" s="15"/>
      <c r="J42" s="15"/>
      <c r="K42" s="15"/>
      <c r="L42" s="15"/>
      <c r="M42" s="15"/>
      <c r="N42" s="15"/>
      <c r="O42" s="15"/>
      <c r="P42" s="15"/>
      <c r="Q42" s="15"/>
      <c r="R42" s="15"/>
      <c r="S42" s="15"/>
      <c r="T42" s="15"/>
    </row>
    <row r="43" spans="2:20" x14ac:dyDescent="0.25">
      <c r="B43" s="15"/>
      <c r="C43" s="15"/>
      <c r="D43" s="15"/>
      <c r="E43" s="15"/>
      <c r="F43" s="15"/>
      <c r="G43" s="15"/>
      <c r="H43" s="15"/>
      <c r="I43" s="15"/>
      <c r="J43" s="15"/>
      <c r="K43" s="15"/>
      <c r="L43" s="15"/>
      <c r="M43" s="15"/>
      <c r="N43" s="15"/>
      <c r="O43" s="15"/>
      <c r="P43" s="15"/>
      <c r="Q43" s="15"/>
      <c r="R43" s="15"/>
      <c r="S43" s="15"/>
      <c r="T43" s="15"/>
    </row>
    <row r="44" spans="2:20" x14ac:dyDescent="0.25">
      <c r="B44" s="15"/>
      <c r="C44" s="15"/>
      <c r="D44" s="15"/>
      <c r="E44" s="15"/>
      <c r="F44" s="15"/>
      <c r="G44" s="15"/>
      <c r="H44" s="15"/>
      <c r="I44" s="15"/>
      <c r="J44" s="15"/>
      <c r="K44" s="15"/>
      <c r="L44" s="15"/>
      <c r="M44" s="15"/>
      <c r="N44" s="15"/>
      <c r="O44" s="15"/>
      <c r="P44" s="15"/>
      <c r="Q44" s="15"/>
      <c r="R44" s="15"/>
      <c r="S44" s="15"/>
      <c r="T44" s="15"/>
    </row>
    <row r="45" spans="2:20" x14ac:dyDescent="0.25">
      <c r="B45" s="15"/>
      <c r="C45" s="15"/>
      <c r="D45" s="15"/>
      <c r="E45" s="15"/>
      <c r="F45" s="15"/>
      <c r="G45" s="15"/>
      <c r="H45" s="15"/>
      <c r="I45" s="15"/>
      <c r="J45" s="15"/>
      <c r="K45" s="15"/>
      <c r="L45" s="15"/>
      <c r="M45" s="15"/>
      <c r="N45" s="15"/>
      <c r="O45" s="15"/>
      <c r="P45" s="15"/>
      <c r="Q45" s="15"/>
      <c r="R45" s="15"/>
      <c r="S45" s="15"/>
      <c r="T45" s="15"/>
    </row>
    <row r="46" spans="2:20" x14ac:dyDescent="0.25">
      <c r="B46" s="15"/>
      <c r="C46" s="15"/>
      <c r="D46" s="15"/>
      <c r="E46" s="15"/>
      <c r="F46" s="15"/>
      <c r="G46" s="15"/>
      <c r="H46" s="15"/>
      <c r="I46" s="15"/>
      <c r="J46" s="15"/>
      <c r="K46" s="15"/>
      <c r="L46" s="15"/>
      <c r="M46" s="15"/>
      <c r="N46" s="15"/>
      <c r="O46" s="15"/>
      <c r="P46" s="15"/>
      <c r="Q46" s="15"/>
      <c r="R46" s="15"/>
      <c r="S46" s="15"/>
      <c r="T46" s="15"/>
    </row>
    <row r="47" spans="2:20" x14ac:dyDescent="0.25">
      <c r="B47" s="15"/>
      <c r="C47" s="15"/>
      <c r="D47" s="15"/>
      <c r="E47" s="15"/>
      <c r="F47" s="15"/>
      <c r="G47" s="15"/>
      <c r="H47" s="15"/>
      <c r="I47" s="15"/>
      <c r="J47" s="15"/>
      <c r="K47" s="15"/>
      <c r="L47" s="15"/>
      <c r="M47" s="15"/>
      <c r="N47" s="15"/>
      <c r="O47" s="15"/>
      <c r="P47" s="15"/>
      <c r="Q47" s="15"/>
      <c r="R47" s="15"/>
      <c r="S47" s="15"/>
      <c r="T47" s="15"/>
    </row>
    <row r="48" spans="2:20" x14ac:dyDescent="0.25">
      <c r="B48" s="15"/>
      <c r="C48" s="15"/>
      <c r="D48" s="15"/>
      <c r="E48" s="15"/>
      <c r="F48" s="15"/>
      <c r="G48" s="15"/>
      <c r="H48" s="15"/>
      <c r="I48" s="15"/>
      <c r="J48" s="15"/>
      <c r="K48" s="15"/>
      <c r="L48" s="15"/>
      <c r="M48" s="15"/>
      <c r="N48" s="15"/>
      <c r="O48" s="15"/>
      <c r="P48" s="15"/>
      <c r="Q48" s="15"/>
      <c r="R48" s="15"/>
      <c r="S48" s="15"/>
      <c r="T48" s="15"/>
    </row>
    <row r="49" spans="2:20" x14ac:dyDescent="0.25">
      <c r="B49" s="15"/>
      <c r="C49" s="15"/>
      <c r="D49" s="15"/>
      <c r="E49" s="15"/>
      <c r="F49" s="15"/>
      <c r="G49" s="15"/>
      <c r="H49" s="15"/>
      <c r="I49" s="15"/>
      <c r="J49" s="15"/>
      <c r="K49" s="15"/>
      <c r="L49" s="15"/>
      <c r="M49" s="15"/>
      <c r="N49" s="15"/>
      <c r="O49" s="15"/>
      <c r="P49" s="15"/>
      <c r="Q49" s="15"/>
      <c r="R49" s="15"/>
      <c r="S49" s="15"/>
      <c r="T49" s="15"/>
    </row>
    <row r="50" spans="2:20" x14ac:dyDescent="0.25">
      <c r="B50" s="15"/>
      <c r="C50" s="15"/>
      <c r="D50" s="15"/>
      <c r="E50" s="15"/>
      <c r="F50" s="15"/>
      <c r="G50" s="15"/>
      <c r="H50" s="15"/>
      <c r="I50" s="15"/>
      <c r="J50" s="15"/>
      <c r="K50" s="15"/>
      <c r="L50" s="15"/>
      <c r="M50" s="15"/>
      <c r="N50" s="15"/>
      <c r="O50" s="15"/>
      <c r="P50" s="15"/>
      <c r="Q50" s="15"/>
      <c r="R50" s="15"/>
      <c r="S50" s="15"/>
      <c r="T50" s="15"/>
    </row>
    <row r="51" spans="2:20" x14ac:dyDescent="0.25">
      <c r="B51" s="15"/>
      <c r="C51" s="15"/>
      <c r="D51" s="15"/>
      <c r="E51" s="15"/>
      <c r="F51" s="15"/>
      <c r="G51" s="15"/>
      <c r="H51" s="15"/>
      <c r="I51" s="15"/>
      <c r="J51" s="15"/>
      <c r="K51" s="15"/>
      <c r="L51" s="15"/>
      <c r="M51" s="15"/>
      <c r="N51" s="15"/>
      <c r="O51" s="15"/>
      <c r="P51" s="15"/>
      <c r="Q51" s="15"/>
      <c r="R51" s="15"/>
      <c r="S51" s="15"/>
      <c r="T51" s="15"/>
    </row>
    <row r="52" spans="2:20" x14ac:dyDescent="0.25">
      <c r="B52" s="15"/>
      <c r="C52" s="15"/>
      <c r="D52" s="15"/>
      <c r="E52" s="15"/>
      <c r="F52" s="15"/>
      <c r="G52" s="15"/>
      <c r="H52" s="15"/>
      <c r="I52" s="15"/>
      <c r="J52" s="15"/>
      <c r="K52" s="15"/>
      <c r="L52" s="15"/>
      <c r="M52" s="15"/>
      <c r="N52" s="15"/>
      <c r="O52" s="15"/>
      <c r="P52" s="15"/>
      <c r="Q52" s="15"/>
      <c r="R52" s="15"/>
      <c r="S52" s="15"/>
      <c r="T52" s="15"/>
    </row>
    <row r="53" spans="2:20" x14ac:dyDescent="0.25">
      <c r="B53" s="15"/>
      <c r="C53" s="15"/>
      <c r="D53" s="15"/>
      <c r="E53" s="15"/>
      <c r="F53" s="15"/>
      <c r="G53" s="15"/>
      <c r="H53" s="15"/>
      <c r="I53" s="15"/>
      <c r="J53" s="15"/>
      <c r="K53" s="15"/>
      <c r="L53" s="15"/>
      <c r="M53" s="15"/>
      <c r="N53" s="15"/>
      <c r="O53" s="15"/>
      <c r="P53" s="15"/>
      <c r="Q53" s="15"/>
      <c r="R53" s="15"/>
      <c r="S53" s="15"/>
      <c r="T53" s="15"/>
    </row>
    <row r="54" spans="2:20" x14ac:dyDescent="0.25">
      <c r="B54" s="15"/>
      <c r="C54" s="15"/>
      <c r="D54" s="15"/>
      <c r="E54" s="15"/>
      <c r="F54" s="15"/>
      <c r="G54" s="15"/>
      <c r="H54" s="15"/>
      <c r="I54" s="15"/>
      <c r="J54" s="15"/>
      <c r="K54" s="15"/>
      <c r="L54" s="15"/>
      <c r="M54" s="15"/>
      <c r="N54" s="15"/>
      <c r="O54" s="15"/>
      <c r="P54" s="15"/>
      <c r="Q54" s="15"/>
      <c r="R54" s="15"/>
      <c r="S54" s="15"/>
      <c r="T54" s="15"/>
    </row>
    <row r="55" spans="2:20" x14ac:dyDescent="0.25">
      <c r="B55" s="15"/>
      <c r="C55" s="15"/>
      <c r="D55" s="15"/>
      <c r="E55" s="15"/>
      <c r="F55" s="15"/>
      <c r="G55" s="15"/>
      <c r="H55" s="15"/>
      <c r="I55" s="15"/>
      <c r="J55" s="15"/>
      <c r="K55" s="15"/>
      <c r="L55" s="15"/>
      <c r="M55" s="15"/>
      <c r="N55" s="15"/>
      <c r="O55" s="15"/>
      <c r="P55" s="15"/>
      <c r="Q55" s="15"/>
      <c r="R55" s="15"/>
      <c r="S55" s="15"/>
      <c r="T55" s="15"/>
    </row>
    <row r="56" spans="2:20" x14ac:dyDescent="0.25">
      <c r="B56" s="15"/>
      <c r="C56" s="15"/>
      <c r="D56" s="15"/>
      <c r="E56" s="15"/>
      <c r="F56" s="15"/>
      <c r="G56" s="15"/>
      <c r="H56" s="15"/>
      <c r="I56" s="15"/>
      <c r="J56" s="15"/>
      <c r="K56" s="15"/>
      <c r="L56" s="15"/>
      <c r="M56" s="15"/>
      <c r="N56" s="15"/>
      <c r="O56" s="15"/>
      <c r="P56" s="15"/>
      <c r="Q56" s="15"/>
      <c r="R56" s="15"/>
      <c r="S56" s="15"/>
      <c r="T56" s="15"/>
    </row>
    <row r="57" spans="2:20" x14ac:dyDescent="0.25">
      <c r="B57" s="15"/>
      <c r="C57" s="15"/>
      <c r="D57" s="15"/>
      <c r="E57" s="15"/>
      <c r="F57" s="15"/>
      <c r="G57" s="15"/>
      <c r="H57" s="15"/>
      <c r="I57" s="15"/>
      <c r="J57" s="15"/>
      <c r="K57" s="15"/>
      <c r="L57" s="15"/>
      <c r="M57" s="15"/>
      <c r="N57" s="15"/>
      <c r="O57" s="15"/>
      <c r="P57" s="15"/>
      <c r="Q57" s="15"/>
      <c r="R57" s="15"/>
      <c r="S57" s="15"/>
      <c r="T57" s="15"/>
    </row>
    <row r="58" spans="2:20" x14ac:dyDescent="0.25">
      <c r="B58" s="15"/>
      <c r="C58" s="15"/>
      <c r="D58" s="15"/>
      <c r="E58" s="15"/>
      <c r="F58" s="15"/>
      <c r="G58" s="15"/>
      <c r="H58" s="15"/>
      <c r="I58" s="15"/>
      <c r="J58" s="15"/>
      <c r="K58" s="15"/>
      <c r="L58" s="15"/>
      <c r="M58" s="15"/>
      <c r="N58" s="15"/>
      <c r="O58" s="15"/>
      <c r="P58" s="15"/>
      <c r="Q58" s="15"/>
      <c r="R58" s="15"/>
      <c r="S58" s="15"/>
      <c r="T58" s="15"/>
    </row>
    <row r="59" spans="2:20" x14ac:dyDescent="0.25">
      <c r="B59" s="15"/>
      <c r="C59" s="15"/>
      <c r="D59" s="15"/>
      <c r="E59" s="15"/>
      <c r="F59" s="15"/>
      <c r="G59" s="15"/>
      <c r="H59" s="15"/>
      <c r="I59" s="15"/>
      <c r="J59" s="15"/>
      <c r="K59" s="15"/>
      <c r="L59" s="15"/>
      <c r="M59" s="15"/>
      <c r="N59" s="15"/>
      <c r="O59" s="15"/>
      <c r="P59" s="15"/>
      <c r="Q59" s="15"/>
      <c r="R59" s="15"/>
      <c r="S59" s="15"/>
      <c r="T59" s="15"/>
    </row>
    <row r="60" spans="2:20" x14ac:dyDescent="0.25">
      <c r="B60" s="15"/>
      <c r="C60" s="15"/>
      <c r="D60" s="15"/>
      <c r="E60" s="15"/>
      <c r="F60" s="15"/>
      <c r="G60" s="15"/>
      <c r="H60" s="15"/>
      <c r="I60" s="15"/>
      <c r="J60" s="15"/>
      <c r="K60" s="15"/>
      <c r="L60" s="15"/>
      <c r="M60" s="15"/>
      <c r="N60" s="15"/>
      <c r="O60" s="15"/>
      <c r="P60" s="15"/>
      <c r="Q60" s="15"/>
      <c r="R60" s="15"/>
      <c r="S60" s="15"/>
      <c r="T60" s="15"/>
    </row>
    <row r="61" spans="2:20" x14ac:dyDescent="0.25">
      <c r="B61" s="15"/>
      <c r="C61" s="15"/>
      <c r="D61" s="15"/>
      <c r="E61" s="15"/>
      <c r="F61" s="15"/>
      <c r="G61" s="15"/>
      <c r="H61" s="15"/>
      <c r="I61" s="15"/>
      <c r="J61" s="15"/>
      <c r="K61" s="15"/>
      <c r="L61" s="15"/>
      <c r="M61" s="15"/>
      <c r="N61" s="15"/>
      <c r="O61" s="15"/>
      <c r="P61" s="15"/>
      <c r="Q61" s="15"/>
      <c r="R61" s="15"/>
      <c r="S61" s="15"/>
      <c r="T61" s="15"/>
    </row>
    <row r="62" spans="2:20" x14ac:dyDescent="0.25">
      <c r="B62" s="15"/>
      <c r="C62" s="15"/>
      <c r="D62" s="15"/>
      <c r="E62" s="15"/>
      <c r="F62" s="15"/>
      <c r="G62" s="15"/>
      <c r="H62" s="15"/>
      <c r="I62" s="15"/>
      <c r="J62" s="15"/>
      <c r="K62" s="15"/>
      <c r="L62" s="15"/>
      <c r="M62" s="15"/>
      <c r="N62" s="15"/>
      <c r="O62" s="15"/>
      <c r="P62" s="15"/>
      <c r="Q62" s="15"/>
      <c r="R62" s="15"/>
      <c r="S62" s="15"/>
      <c r="T62" s="15"/>
    </row>
    <row r="63" spans="2:20" x14ac:dyDescent="0.25">
      <c r="B63" s="15"/>
      <c r="C63" s="15"/>
      <c r="D63" s="15"/>
      <c r="E63" s="15"/>
      <c r="F63" s="15"/>
      <c r="G63" s="15"/>
      <c r="H63" s="15"/>
      <c r="I63" s="15"/>
      <c r="J63" s="15"/>
      <c r="K63" s="15"/>
      <c r="L63" s="15"/>
      <c r="M63" s="15"/>
      <c r="N63" s="15"/>
      <c r="O63" s="15"/>
      <c r="P63" s="15"/>
      <c r="Q63" s="15"/>
      <c r="R63" s="15"/>
      <c r="S63" s="15"/>
      <c r="T63" s="15"/>
    </row>
    <row r="64" spans="2:20" x14ac:dyDescent="0.25">
      <c r="B64" s="15"/>
      <c r="C64" s="15"/>
      <c r="D64" s="15"/>
      <c r="E64" s="15"/>
      <c r="F64" s="15"/>
      <c r="G64" s="15"/>
      <c r="H64" s="15"/>
      <c r="I64" s="15"/>
      <c r="J64" s="15"/>
      <c r="K64" s="15"/>
      <c r="L64" s="15"/>
      <c r="M64" s="15"/>
      <c r="N64" s="15"/>
      <c r="O64" s="15"/>
      <c r="P64" s="15"/>
      <c r="Q64" s="15"/>
      <c r="R64" s="15"/>
      <c r="S64" s="15"/>
      <c r="T64" s="15"/>
    </row>
    <row r="65" spans="2:20" x14ac:dyDescent="0.25">
      <c r="B65" s="15"/>
      <c r="C65" s="15"/>
      <c r="D65" s="15"/>
      <c r="E65" s="15"/>
      <c r="F65" s="15"/>
      <c r="G65" s="15"/>
      <c r="H65" s="15"/>
      <c r="I65" s="15"/>
      <c r="J65" s="15"/>
      <c r="K65" s="15"/>
      <c r="L65" s="15"/>
      <c r="M65" s="15"/>
      <c r="N65" s="15"/>
      <c r="O65" s="15"/>
      <c r="P65" s="15"/>
      <c r="Q65" s="15"/>
      <c r="R65" s="15"/>
      <c r="S65" s="15"/>
      <c r="T65" s="15"/>
    </row>
    <row r="66" spans="2:20" x14ac:dyDescent="0.25">
      <c r="B66" s="15"/>
      <c r="C66" s="15"/>
      <c r="D66" s="15"/>
      <c r="E66" s="15"/>
      <c r="F66" s="15"/>
      <c r="G66" s="15"/>
      <c r="H66" s="15"/>
      <c r="I66" s="15"/>
      <c r="J66" s="15"/>
      <c r="K66" s="15"/>
      <c r="L66" s="15"/>
      <c r="M66" s="15"/>
      <c r="N66" s="15"/>
      <c r="O66" s="15"/>
      <c r="P66" s="15"/>
      <c r="Q66" s="15"/>
      <c r="R66" s="15"/>
      <c r="S66" s="15"/>
      <c r="T66" s="15"/>
    </row>
    <row r="67" spans="2:20" x14ac:dyDescent="0.25">
      <c r="B67" s="15"/>
      <c r="C67" s="15"/>
      <c r="D67" s="15"/>
      <c r="E67" s="15"/>
      <c r="F67" s="15"/>
      <c r="G67" s="15"/>
      <c r="H67" s="15"/>
      <c r="I67" s="15"/>
      <c r="J67" s="15"/>
      <c r="K67" s="15"/>
      <c r="L67" s="15"/>
      <c r="M67" s="15"/>
      <c r="N67" s="15"/>
      <c r="O67" s="15"/>
      <c r="P67" s="15"/>
      <c r="Q67" s="15"/>
      <c r="R67" s="15"/>
      <c r="S67" s="15"/>
      <c r="T67" s="15"/>
    </row>
    <row r="68" spans="2:20" x14ac:dyDescent="0.25">
      <c r="B68" s="15"/>
      <c r="C68" s="15"/>
      <c r="D68" s="15"/>
      <c r="E68" s="15"/>
      <c r="F68" s="15"/>
      <c r="G68" s="15"/>
      <c r="H68" s="15"/>
      <c r="I68" s="15"/>
      <c r="J68" s="15"/>
      <c r="K68" s="15"/>
      <c r="L68" s="15"/>
      <c r="M68" s="15"/>
      <c r="N68" s="15"/>
      <c r="O68" s="15"/>
      <c r="P68" s="15"/>
      <c r="Q68" s="15"/>
      <c r="R68" s="15"/>
      <c r="S68" s="15"/>
      <c r="T68" s="15"/>
    </row>
    <row r="69" spans="2:20" x14ac:dyDescent="0.25">
      <c r="B69" s="15"/>
      <c r="C69" s="15"/>
      <c r="D69" s="15"/>
      <c r="E69" s="15"/>
      <c r="F69" s="15"/>
      <c r="G69" s="15"/>
      <c r="H69" s="15"/>
      <c r="I69" s="15"/>
      <c r="J69" s="15"/>
      <c r="K69" s="15"/>
      <c r="L69" s="15"/>
      <c r="M69" s="15"/>
      <c r="N69" s="15"/>
      <c r="O69" s="15"/>
      <c r="P69" s="15"/>
      <c r="Q69" s="15"/>
      <c r="R69" s="15"/>
      <c r="S69" s="15"/>
      <c r="T69" s="15"/>
    </row>
    <row r="70" spans="2:20" x14ac:dyDescent="0.25">
      <c r="B70" s="15"/>
      <c r="C70" s="15"/>
      <c r="D70" s="15"/>
      <c r="E70" s="15"/>
      <c r="F70" s="15"/>
      <c r="G70" s="15"/>
      <c r="H70" s="15"/>
      <c r="I70" s="15"/>
      <c r="J70" s="15"/>
      <c r="K70" s="15"/>
      <c r="L70" s="15"/>
      <c r="M70" s="15"/>
      <c r="N70" s="15"/>
      <c r="O70" s="15"/>
      <c r="P70" s="15"/>
      <c r="Q70" s="15"/>
      <c r="R70" s="15"/>
      <c r="S70" s="15"/>
      <c r="T70" s="15"/>
    </row>
    <row r="71" spans="2:20" x14ac:dyDescent="0.25">
      <c r="B71" s="15"/>
      <c r="C71" s="15"/>
      <c r="D71" s="15"/>
      <c r="E71" s="15"/>
      <c r="F71" s="15"/>
      <c r="G71" s="15"/>
      <c r="H71" s="15"/>
      <c r="I71" s="15"/>
      <c r="J71" s="15"/>
      <c r="K71" s="15"/>
      <c r="L71" s="15"/>
      <c r="M71" s="15"/>
      <c r="N71" s="15"/>
      <c r="O71" s="15"/>
      <c r="P71" s="15"/>
      <c r="Q71" s="15"/>
      <c r="R71" s="15"/>
      <c r="S71" s="15"/>
      <c r="T71" s="15"/>
    </row>
    <row r="72" spans="2:20" x14ac:dyDescent="0.25">
      <c r="B72" s="15"/>
      <c r="C72" s="15"/>
      <c r="D72" s="15"/>
      <c r="E72" s="15"/>
      <c r="F72" s="15"/>
      <c r="G72" s="15"/>
      <c r="H72" s="15"/>
      <c r="I72" s="15"/>
      <c r="J72" s="15"/>
      <c r="K72" s="15"/>
      <c r="L72" s="15"/>
      <c r="M72" s="15"/>
      <c r="N72" s="15"/>
      <c r="O72" s="15"/>
      <c r="P72" s="15"/>
      <c r="Q72" s="15"/>
      <c r="R72" s="15"/>
      <c r="S72" s="15"/>
      <c r="T72" s="15"/>
    </row>
    <row r="73" spans="2:20" x14ac:dyDescent="0.25">
      <c r="B73" s="15"/>
      <c r="C73" s="15"/>
      <c r="D73" s="15"/>
      <c r="E73" s="15"/>
      <c r="F73" s="15"/>
      <c r="G73" s="15"/>
      <c r="H73" s="15"/>
      <c r="I73" s="15"/>
      <c r="J73" s="15"/>
      <c r="K73" s="15"/>
      <c r="L73" s="15"/>
      <c r="M73" s="15"/>
      <c r="N73" s="15"/>
      <c r="O73" s="15"/>
      <c r="P73" s="15"/>
      <c r="Q73" s="15"/>
      <c r="R73" s="15"/>
      <c r="S73" s="15"/>
      <c r="T73" s="15"/>
    </row>
    <row r="74" spans="2:20" x14ac:dyDescent="0.25">
      <c r="B74" s="15"/>
      <c r="C74" s="15"/>
      <c r="D74" s="15"/>
      <c r="E74" s="15"/>
      <c r="F74" s="15"/>
      <c r="G74" s="15"/>
      <c r="H74" s="15"/>
      <c r="I74" s="15"/>
      <c r="J74" s="15"/>
      <c r="K74" s="15"/>
      <c r="L74" s="15"/>
      <c r="M74" s="15"/>
      <c r="N74" s="15"/>
      <c r="O74" s="15"/>
      <c r="P74" s="15"/>
      <c r="Q74" s="15"/>
      <c r="R74" s="15"/>
      <c r="S74" s="15"/>
      <c r="T74" s="15"/>
    </row>
    <row r="75" spans="2:20" x14ac:dyDescent="0.25">
      <c r="B75" s="15"/>
      <c r="C75" s="15"/>
      <c r="D75" s="15"/>
      <c r="E75" s="15"/>
      <c r="F75" s="15"/>
      <c r="G75" s="15"/>
      <c r="H75" s="15"/>
      <c r="I75" s="15"/>
      <c r="J75" s="15"/>
      <c r="K75" s="15"/>
      <c r="L75" s="15"/>
      <c r="M75" s="15"/>
      <c r="N75" s="15"/>
      <c r="O75" s="15"/>
      <c r="P75" s="15"/>
      <c r="Q75" s="15"/>
      <c r="R75" s="15"/>
      <c r="S75" s="15"/>
      <c r="T75" s="15"/>
    </row>
    <row r="76" spans="2:20" x14ac:dyDescent="0.25">
      <c r="B76" s="15"/>
      <c r="C76" s="15"/>
      <c r="D76" s="15"/>
      <c r="E76" s="15"/>
      <c r="F76" s="15"/>
      <c r="G76" s="15"/>
      <c r="H76" s="15"/>
      <c r="I76" s="15"/>
      <c r="J76" s="15"/>
      <c r="K76" s="15"/>
      <c r="L76" s="15"/>
      <c r="M76" s="15"/>
      <c r="N76" s="15"/>
      <c r="O76" s="15"/>
      <c r="P76" s="15"/>
      <c r="Q76" s="15"/>
      <c r="R76" s="15"/>
      <c r="S76" s="15"/>
      <c r="T76" s="15"/>
    </row>
    <row r="77" spans="2:20" x14ac:dyDescent="0.25">
      <c r="B77" s="15"/>
      <c r="C77" s="15"/>
      <c r="D77" s="15"/>
      <c r="E77" s="15"/>
      <c r="F77" s="15"/>
      <c r="G77" s="15"/>
      <c r="H77" s="15"/>
      <c r="I77" s="15"/>
      <c r="J77" s="15"/>
      <c r="K77" s="15"/>
      <c r="L77" s="15"/>
      <c r="M77" s="15"/>
      <c r="N77" s="15"/>
      <c r="O77" s="15"/>
      <c r="P77" s="15"/>
      <c r="Q77" s="15"/>
      <c r="R77" s="15"/>
      <c r="S77" s="15"/>
      <c r="T77" s="15"/>
    </row>
    <row r="78" spans="2:20" x14ac:dyDescent="0.25">
      <c r="B78" s="15"/>
      <c r="C78" s="15"/>
      <c r="D78" s="15"/>
      <c r="E78" s="15"/>
      <c r="F78" s="15"/>
      <c r="G78" s="15"/>
      <c r="H78" s="15"/>
      <c r="I78" s="15"/>
      <c r="J78" s="15"/>
      <c r="K78" s="15"/>
      <c r="L78" s="15"/>
      <c r="M78" s="15"/>
      <c r="N78" s="15"/>
      <c r="O78" s="15"/>
      <c r="P78" s="15"/>
      <c r="Q78" s="15"/>
      <c r="R78" s="15"/>
      <c r="S78" s="15"/>
      <c r="T78" s="15"/>
    </row>
    <row r="79" spans="2:20" x14ac:dyDescent="0.25">
      <c r="B79" s="15"/>
      <c r="C79" s="15"/>
      <c r="D79" s="15"/>
      <c r="E79" s="15"/>
      <c r="F79" s="15"/>
      <c r="G79" s="15"/>
      <c r="H79" s="15"/>
      <c r="I79" s="15"/>
      <c r="J79" s="15"/>
      <c r="K79" s="15"/>
      <c r="L79" s="15"/>
      <c r="M79" s="15"/>
      <c r="N79" s="15"/>
      <c r="O79" s="15"/>
      <c r="P79" s="15"/>
      <c r="Q79" s="15"/>
      <c r="R79" s="15"/>
      <c r="S79" s="15"/>
      <c r="T79" s="15"/>
    </row>
    <row r="80" spans="2:20" x14ac:dyDescent="0.25">
      <c r="B80" s="15"/>
      <c r="C80" s="15"/>
      <c r="D80" s="15"/>
      <c r="E80" s="15"/>
      <c r="F80" s="15"/>
      <c r="G80" s="15"/>
      <c r="H80" s="15"/>
      <c r="I80" s="15"/>
      <c r="J80" s="15"/>
      <c r="K80" s="15"/>
      <c r="L80" s="15"/>
      <c r="M80" s="15"/>
      <c r="N80" s="15"/>
      <c r="O80" s="15"/>
      <c r="P80" s="15"/>
      <c r="Q80" s="15"/>
      <c r="R80" s="15"/>
      <c r="S80" s="15"/>
      <c r="T80" s="15"/>
    </row>
    <row r="81" spans="2:20" x14ac:dyDescent="0.25">
      <c r="B81" s="15"/>
      <c r="C81" s="15"/>
      <c r="D81" s="15"/>
      <c r="E81" s="15"/>
      <c r="F81" s="15"/>
      <c r="G81" s="15"/>
      <c r="H81" s="15"/>
      <c r="I81" s="15"/>
      <c r="J81" s="15"/>
      <c r="K81" s="15"/>
      <c r="L81" s="15"/>
      <c r="M81" s="15"/>
      <c r="N81" s="15"/>
      <c r="O81" s="15"/>
      <c r="P81" s="15"/>
      <c r="Q81" s="15"/>
      <c r="R81" s="15"/>
      <c r="S81" s="15"/>
      <c r="T81" s="15"/>
    </row>
    <row r="82" spans="2:20" x14ac:dyDescent="0.25">
      <c r="B82" s="15"/>
      <c r="C82" s="15"/>
      <c r="D82" s="15"/>
      <c r="E82" s="15"/>
      <c r="F82" s="15"/>
      <c r="G82" s="15"/>
      <c r="H82" s="15"/>
      <c r="I82" s="15"/>
      <c r="J82" s="15"/>
      <c r="K82" s="15"/>
      <c r="L82" s="15"/>
      <c r="M82" s="15"/>
      <c r="N82" s="15"/>
      <c r="O82" s="15"/>
      <c r="P82" s="15"/>
      <c r="Q82" s="15"/>
      <c r="R82" s="15"/>
      <c r="S82" s="15"/>
      <c r="T82" s="15"/>
    </row>
    <row r="83" spans="2:20" x14ac:dyDescent="0.25">
      <c r="B83" s="15"/>
      <c r="C83" s="15"/>
      <c r="D83" s="15"/>
      <c r="E83" s="15"/>
      <c r="F83" s="15"/>
      <c r="G83" s="15"/>
      <c r="H83" s="15"/>
      <c r="I83" s="15"/>
      <c r="J83" s="15"/>
      <c r="K83" s="15"/>
      <c r="L83" s="15"/>
      <c r="M83" s="15"/>
      <c r="N83" s="15"/>
      <c r="O83" s="15"/>
      <c r="P83" s="15"/>
      <c r="Q83" s="15"/>
      <c r="R83" s="15"/>
      <c r="S83" s="15"/>
      <c r="T83" s="15"/>
    </row>
    <row r="84" spans="2:20" x14ac:dyDescent="0.25">
      <c r="B84" s="15"/>
      <c r="C84" s="15"/>
      <c r="D84" s="15"/>
      <c r="E84" s="15"/>
      <c r="F84" s="15"/>
      <c r="G84" s="15"/>
      <c r="H84" s="15"/>
      <c r="I84" s="15"/>
      <c r="J84" s="15"/>
      <c r="K84" s="15"/>
      <c r="L84" s="15"/>
      <c r="M84" s="15"/>
      <c r="N84" s="15"/>
      <c r="O84" s="15"/>
      <c r="P84" s="15"/>
      <c r="Q84" s="15"/>
      <c r="R84" s="15"/>
      <c r="S84" s="15"/>
      <c r="T84" s="15"/>
    </row>
    <row r="85" spans="2:20" x14ac:dyDescent="0.25">
      <c r="B85" s="15"/>
      <c r="C85" s="15"/>
      <c r="D85" s="15"/>
      <c r="E85" s="15"/>
      <c r="F85" s="15"/>
      <c r="G85" s="15"/>
      <c r="H85" s="15"/>
      <c r="I85" s="15"/>
      <c r="J85" s="15"/>
      <c r="K85" s="15"/>
      <c r="L85" s="15"/>
      <c r="M85" s="15"/>
      <c r="N85" s="15"/>
      <c r="O85" s="15"/>
      <c r="P85" s="15"/>
      <c r="Q85" s="15"/>
      <c r="R85" s="15"/>
      <c r="S85" s="15"/>
      <c r="T85" s="15"/>
    </row>
    <row r="86" spans="2:20" x14ac:dyDescent="0.25">
      <c r="B86" s="15"/>
      <c r="C86" s="15"/>
      <c r="D86" s="15"/>
      <c r="E86" s="15"/>
      <c r="F86" s="15"/>
      <c r="G86" s="15"/>
      <c r="H86" s="15"/>
      <c r="I86" s="15"/>
      <c r="J86" s="15"/>
      <c r="K86" s="15"/>
      <c r="L86" s="15"/>
      <c r="M86" s="15"/>
      <c r="N86" s="15"/>
      <c r="O86" s="15"/>
      <c r="P86" s="15"/>
      <c r="Q86" s="15"/>
      <c r="R86" s="15"/>
      <c r="S86" s="15"/>
      <c r="T86" s="15"/>
    </row>
    <row r="87" spans="2:20" x14ac:dyDescent="0.25">
      <c r="B87" s="15"/>
      <c r="C87" s="15"/>
      <c r="D87" s="15"/>
      <c r="E87" s="15"/>
      <c r="F87" s="15"/>
      <c r="G87" s="15"/>
      <c r="H87" s="15"/>
      <c r="I87" s="15"/>
      <c r="J87" s="15"/>
      <c r="K87" s="15"/>
      <c r="L87" s="15"/>
      <c r="M87" s="15"/>
      <c r="N87" s="15"/>
      <c r="O87" s="15"/>
      <c r="P87" s="15"/>
      <c r="Q87" s="15"/>
      <c r="R87" s="15"/>
      <c r="S87" s="15"/>
      <c r="T87" s="15"/>
    </row>
    <row r="88" spans="2:20" x14ac:dyDescent="0.25">
      <c r="B88" s="15"/>
      <c r="C88" s="15"/>
      <c r="D88" s="15"/>
      <c r="E88" s="15"/>
      <c r="F88" s="15"/>
      <c r="G88" s="15"/>
      <c r="H88" s="15"/>
      <c r="I88" s="15"/>
      <c r="J88" s="15"/>
      <c r="K88" s="15"/>
      <c r="L88" s="15"/>
      <c r="M88" s="15"/>
      <c r="N88" s="15"/>
      <c r="O88" s="15"/>
      <c r="P88" s="15"/>
      <c r="Q88" s="15"/>
      <c r="R88" s="15"/>
      <c r="S88" s="15"/>
      <c r="T88" s="15"/>
    </row>
    <row r="89" spans="2:20" x14ac:dyDescent="0.25">
      <c r="B89" s="15"/>
      <c r="C89" s="15"/>
      <c r="D89" s="15"/>
      <c r="E89" s="15"/>
      <c r="F89" s="15"/>
      <c r="G89" s="15"/>
      <c r="H89" s="15"/>
      <c r="I89" s="15"/>
      <c r="J89" s="15"/>
      <c r="K89" s="15"/>
      <c r="L89" s="15"/>
      <c r="M89" s="15"/>
      <c r="N89" s="15"/>
      <c r="O89" s="15"/>
      <c r="P89" s="15"/>
      <c r="Q89" s="15"/>
      <c r="R89" s="15"/>
      <c r="S89" s="15"/>
      <c r="T89" s="15"/>
    </row>
    <row r="90" spans="2:20" x14ac:dyDescent="0.25">
      <c r="B90" s="15"/>
      <c r="C90" s="15"/>
      <c r="D90" s="15"/>
      <c r="E90" s="15"/>
      <c r="F90" s="15"/>
      <c r="G90" s="15"/>
      <c r="H90" s="15"/>
      <c r="I90" s="15"/>
      <c r="J90" s="15"/>
      <c r="K90" s="15"/>
      <c r="L90" s="15"/>
      <c r="M90" s="15"/>
      <c r="N90" s="15"/>
      <c r="O90" s="15"/>
      <c r="P90" s="15"/>
      <c r="Q90" s="15"/>
      <c r="R90" s="15"/>
      <c r="S90" s="15"/>
      <c r="T90" s="15"/>
    </row>
    <row r="91" spans="2:20" x14ac:dyDescent="0.25">
      <c r="B91" s="15"/>
      <c r="C91" s="15"/>
      <c r="D91" s="15"/>
      <c r="E91" s="15"/>
      <c r="F91" s="15"/>
      <c r="G91" s="15"/>
      <c r="H91" s="15"/>
      <c r="I91" s="15"/>
      <c r="J91" s="15"/>
      <c r="K91" s="15"/>
      <c r="L91" s="15"/>
      <c r="M91" s="15"/>
      <c r="N91" s="15"/>
      <c r="O91" s="15"/>
      <c r="P91" s="15"/>
      <c r="Q91" s="15"/>
      <c r="R91" s="15"/>
      <c r="S91" s="15"/>
      <c r="T91" s="15"/>
    </row>
    <row r="92" spans="2:20" x14ac:dyDescent="0.25">
      <c r="B92" s="15"/>
      <c r="C92" s="15"/>
      <c r="D92" s="15"/>
      <c r="E92" s="15"/>
      <c r="F92" s="15"/>
      <c r="G92" s="15"/>
      <c r="H92" s="15"/>
      <c r="I92" s="15"/>
      <c r="J92" s="15"/>
      <c r="K92" s="15"/>
      <c r="L92" s="15"/>
      <c r="M92" s="15"/>
      <c r="N92" s="15"/>
      <c r="O92" s="15"/>
      <c r="P92" s="15"/>
      <c r="Q92" s="15"/>
      <c r="R92" s="15"/>
      <c r="S92" s="15"/>
      <c r="T92" s="15"/>
    </row>
    <row r="93" spans="2:20" x14ac:dyDescent="0.25">
      <c r="B93" s="15"/>
      <c r="C93" s="15"/>
      <c r="D93" s="15"/>
      <c r="E93" s="15"/>
      <c r="F93" s="15"/>
      <c r="G93" s="15"/>
      <c r="H93" s="15"/>
      <c r="I93" s="15"/>
      <c r="J93" s="15"/>
      <c r="K93" s="15"/>
      <c r="L93" s="15"/>
      <c r="M93" s="15"/>
      <c r="N93" s="15"/>
      <c r="O93" s="15"/>
      <c r="P93" s="15"/>
      <c r="Q93" s="15"/>
      <c r="R93" s="15"/>
      <c r="S93" s="15"/>
      <c r="T93" s="15"/>
    </row>
    <row r="94" spans="2:20" x14ac:dyDescent="0.25">
      <c r="B94" s="15"/>
      <c r="C94" s="15"/>
      <c r="D94" s="15"/>
      <c r="E94" s="15"/>
      <c r="F94" s="15"/>
      <c r="G94" s="15"/>
      <c r="H94" s="15"/>
      <c r="I94" s="15"/>
      <c r="J94" s="15"/>
      <c r="K94" s="15"/>
      <c r="L94" s="15"/>
      <c r="M94" s="15"/>
      <c r="N94" s="15"/>
      <c r="O94" s="15"/>
      <c r="P94" s="15"/>
      <c r="Q94" s="15"/>
      <c r="R94" s="15"/>
      <c r="S94" s="15"/>
      <c r="T94" s="15"/>
    </row>
    <row r="95" spans="2:20" x14ac:dyDescent="0.25">
      <c r="B95" s="15"/>
      <c r="C95" s="15"/>
      <c r="D95" s="15"/>
      <c r="E95" s="15"/>
      <c r="F95" s="15"/>
      <c r="G95" s="15"/>
      <c r="H95" s="15"/>
      <c r="I95" s="15"/>
      <c r="J95" s="15"/>
      <c r="K95" s="15"/>
      <c r="L95" s="15"/>
      <c r="M95" s="15"/>
      <c r="N95" s="15"/>
      <c r="O95" s="15"/>
      <c r="P95" s="15"/>
      <c r="Q95" s="15"/>
      <c r="R95" s="15"/>
      <c r="S95" s="15"/>
      <c r="T95" s="15"/>
    </row>
    <row r="96" spans="2:20" x14ac:dyDescent="0.25">
      <c r="B96" s="15"/>
      <c r="C96" s="15"/>
      <c r="D96" s="15"/>
      <c r="E96" s="15"/>
      <c r="F96" s="15"/>
      <c r="G96" s="15"/>
      <c r="H96" s="15"/>
      <c r="I96" s="15"/>
      <c r="J96" s="15"/>
      <c r="K96" s="15"/>
      <c r="L96" s="15"/>
      <c r="M96" s="15"/>
      <c r="N96" s="15"/>
      <c r="O96" s="15"/>
      <c r="P96" s="15"/>
      <c r="Q96" s="15"/>
      <c r="R96" s="15"/>
      <c r="S96" s="15"/>
      <c r="T96" s="15"/>
    </row>
    <row r="97" spans="2:20" x14ac:dyDescent="0.25">
      <c r="B97" s="15"/>
      <c r="C97" s="15"/>
      <c r="D97" s="15"/>
      <c r="E97" s="15"/>
      <c r="F97" s="15"/>
      <c r="G97" s="15"/>
      <c r="H97" s="15"/>
      <c r="I97" s="15"/>
      <c r="J97" s="15"/>
      <c r="K97" s="15"/>
      <c r="L97" s="15"/>
      <c r="M97" s="15"/>
      <c r="N97" s="15"/>
      <c r="O97" s="15"/>
      <c r="P97" s="15"/>
      <c r="Q97" s="15"/>
      <c r="R97" s="15"/>
      <c r="S97" s="15"/>
      <c r="T97" s="15"/>
    </row>
    <row r="98" spans="2:20" x14ac:dyDescent="0.25">
      <c r="B98" s="15"/>
      <c r="C98" s="15"/>
      <c r="D98" s="15"/>
      <c r="E98" s="15"/>
      <c r="F98" s="15"/>
      <c r="G98" s="15"/>
      <c r="H98" s="15"/>
      <c r="I98" s="15"/>
      <c r="J98" s="15"/>
      <c r="K98" s="15"/>
      <c r="L98" s="15"/>
      <c r="M98" s="15"/>
      <c r="N98" s="15"/>
      <c r="O98" s="15"/>
      <c r="P98" s="15"/>
      <c r="Q98" s="15"/>
      <c r="R98" s="15"/>
      <c r="S98" s="15"/>
      <c r="T98" s="15"/>
    </row>
    <row r="99" spans="2:20" x14ac:dyDescent="0.25">
      <c r="B99" s="15"/>
      <c r="C99" s="15"/>
      <c r="D99" s="15"/>
      <c r="E99" s="15"/>
      <c r="F99" s="15"/>
      <c r="G99" s="15"/>
      <c r="H99" s="15"/>
      <c r="I99" s="15"/>
      <c r="J99" s="15"/>
      <c r="K99" s="15"/>
      <c r="L99" s="15"/>
      <c r="M99" s="15"/>
      <c r="N99" s="15"/>
      <c r="O99" s="15"/>
      <c r="P99" s="15"/>
      <c r="Q99" s="15"/>
      <c r="R99" s="15"/>
      <c r="S99" s="15"/>
      <c r="T99" s="15"/>
    </row>
    <row r="100" spans="2:20" x14ac:dyDescent="0.25">
      <c r="B100" s="15"/>
      <c r="C100" s="15"/>
      <c r="D100" s="15"/>
      <c r="E100" s="15"/>
      <c r="F100" s="15"/>
      <c r="G100" s="15"/>
      <c r="H100" s="15"/>
      <c r="I100" s="15"/>
      <c r="J100" s="15"/>
      <c r="K100" s="15"/>
      <c r="L100" s="15"/>
      <c r="M100" s="15"/>
      <c r="N100" s="15"/>
      <c r="O100" s="15"/>
      <c r="P100" s="15"/>
      <c r="Q100" s="15"/>
      <c r="R100" s="15"/>
      <c r="S100" s="15"/>
      <c r="T100" s="15"/>
    </row>
    <row r="101" spans="2:20" x14ac:dyDescent="0.25">
      <c r="B101" s="15"/>
      <c r="C101" s="15"/>
      <c r="D101" s="15"/>
      <c r="E101" s="15"/>
      <c r="F101" s="15"/>
      <c r="G101" s="15"/>
      <c r="H101" s="15"/>
      <c r="I101" s="15"/>
      <c r="J101" s="15"/>
      <c r="K101" s="15"/>
      <c r="L101" s="15"/>
      <c r="M101" s="15"/>
      <c r="N101" s="15"/>
      <c r="O101" s="15"/>
      <c r="P101" s="15"/>
      <c r="Q101" s="15"/>
      <c r="R101" s="15"/>
      <c r="S101" s="15"/>
      <c r="T101" s="15"/>
    </row>
    <row r="102" spans="2:20" x14ac:dyDescent="0.25">
      <c r="B102" s="15"/>
      <c r="C102" s="15"/>
      <c r="D102" s="15"/>
      <c r="E102" s="15"/>
      <c r="F102" s="15"/>
      <c r="G102" s="15"/>
      <c r="H102" s="15"/>
      <c r="I102" s="15"/>
      <c r="J102" s="15"/>
      <c r="K102" s="15"/>
      <c r="L102" s="15"/>
      <c r="M102" s="15"/>
      <c r="N102" s="15"/>
      <c r="O102" s="15"/>
      <c r="P102" s="15"/>
      <c r="Q102" s="15"/>
      <c r="R102" s="15"/>
      <c r="S102" s="15"/>
      <c r="T102" s="15"/>
    </row>
    <row r="103" spans="2:20" x14ac:dyDescent="0.25">
      <c r="B103" s="15"/>
      <c r="C103" s="15"/>
      <c r="D103" s="15"/>
      <c r="E103" s="15"/>
      <c r="F103" s="15"/>
      <c r="G103" s="15"/>
      <c r="H103" s="15"/>
      <c r="I103" s="15"/>
      <c r="J103" s="15"/>
      <c r="K103" s="15"/>
      <c r="L103" s="15"/>
      <c r="M103" s="15"/>
      <c r="N103" s="15"/>
      <c r="O103" s="15"/>
      <c r="P103" s="15"/>
      <c r="Q103" s="15"/>
      <c r="R103" s="15"/>
      <c r="S103" s="15"/>
      <c r="T103" s="15"/>
    </row>
    <row r="104" spans="2:20" x14ac:dyDescent="0.25">
      <c r="B104" s="15"/>
      <c r="C104" s="15"/>
      <c r="D104" s="15"/>
      <c r="E104" s="15"/>
      <c r="F104" s="15"/>
      <c r="G104" s="15"/>
      <c r="H104" s="15"/>
      <c r="I104" s="15"/>
      <c r="J104" s="15"/>
      <c r="K104" s="15"/>
      <c r="L104" s="15"/>
      <c r="M104" s="15"/>
      <c r="N104" s="15"/>
      <c r="O104" s="15"/>
      <c r="P104" s="15"/>
      <c r="Q104" s="15"/>
      <c r="R104" s="15"/>
      <c r="S104" s="15"/>
      <c r="T104" s="15"/>
    </row>
    <row r="105" spans="2:20" x14ac:dyDescent="0.25">
      <c r="B105" s="15"/>
      <c r="C105" s="15"/>
      <c r="D105" s="15"/>
      <c r="E105" s="15"/>
      <c r="F105" s="15"/>
      <c r="G105" s="15"/>
      <c r="H105" s="15"/>
      <c r="I105" s="15"/>
      <c r="J105" s="15"/>
      <c r="K105" s="15"/>
      <c r="L105" s="15"/>
      <c r="M105" s="15"/>
      <c r="N105" s="15"/>
      <c r="O105" s="15"/>
      <c r="P105" s="15"/>
      <c r="Q105" s="15"/>
      <c r="R105" s="15"/>
      <c r="S105" s="15"/>
      <c r="T105" s="15"/>
    </row>
    <row r="106" spans="2:20" x14ac:dyDescent="0.25">
      <c r="B106" s="15"/>
      <c r="C106" s="15"/>
      <c r="D106" s="15"/>
      <c r="E106" s="15"/>
      <c r="F106" s="15"/>
      <c r="G106" s="15"/>
      <c r="H106" s="15"/>
      <c r="I106" s="15"/>
      <c r="J106" s="15"/>
      <c r="K106" s="15"/>
      <c r="L106" s="15"/>
      <c r="M106" s="15"/>
      <c r="N106" s="15"/>
      <c r="O106" s="15"/>
      <c r="P106" s="15"/>
      <c r="Q106" s="15"/>
      <c r="R106" s="15"/>
      <c r="S106" s="15"/>
      <c r="T106" s="15"/>
    </row>
    <row r="107" spans="2:20" x14ac:dyDescent="0.25">
      <c r="B107" s="15"/>
      <c r="C107" s="15"/>
      <c r="D107" s="15"/>
      <c r="E107" s="15"/>
      <c r="F107" s="15"/>
      <c r="G107" s="15"/>
      <c r="H107" s="15"/>
      <c r="I107" s="15"/>
      <c r="J107" s="15"/>
      <c r="K107" s="15"/>
      <c r="L107" s="15"/>
      <c r="M107" s="15"/>
      <c r="N107" s="15"/>
      <c r="O107" s="15"/>
      <c r="P107" s="15"/>
      <c r="Q107" s="15"/>
      <c r="R107" s="15"/>
      <c r="S107" s="15"/>
      <c r="T107" s="15"/>
    </row>
    <row r="108" spans="2:20" x14ac:dyDescent="0.25">
      <c r="B108" s="15"/>
      <c r="C108" s="15"/>
      <c r="D108" s="15"/>
      <c r="E108" s="15"/>
      <c r="F108" s="15"/>
      <c r="G108" s="15"/>
      <c r="H108" s="15"/>
      <c r="I108" s="15"/>
      <c r="J108" s="15"/>
      <c r="K108" s="15"/>
      <c r="L108" s="15"/>
      <c r="M108" s="15"/>
      <c r="N108" s="15"/>
      <c r="O108" s="15"/>
      <c r="P108" s="15"/>
      <c r="Q108" s="15"/>
      <c r="R108" s="15"/>
      <c r="S108" s="15"/>
      <c r="T108" s="15"/>
    </row>
    <row r="109" spans="2:20" x14ac:dyDescent="0.25">
      <c r="B109" s="15"/>
      <c r="C109" s="15"/>
      <c r="D109" s="15"/>
      <c r="E109" s="15"/>
      <c r="F109" s="15"/>
      <c r="G109" s="15"/>
      <c r="H109" s="15"/>
      <c r="I109" s="15"/>
      <c r="J109" s="15"/>
      <c r="K109" s="15"/>
      <c r="L109" s="15"/>
      <c r="M109" s="15"/>
      <c r="N109" s="15"/>
      <c r="O109" s="15"/>
      <c r="P109" s="15"/>
      <c r="Q109" s="15"/>
      <c r="R109" s="15"/>
      <c r="S109" s="15"/>
      <c r="T109" s="15"/>
    </row>
    <row r="110" spans="2:20" x14ac:dyDescent="0.25">
      <c r="B110" s="15"/>
      <c r="C110" s="15"/>
      <c r="D110" s="15"/>
      <c r="E110" s="15"/>
      <c r="F110" s="15"/>
      <c r="G110" s="15"/>
      <c r="H110" s="15"/>
      <c r="I110" s="15"/>
      <c r="J110" s="15"/>
      <c r="K110" s="15"/>
      <c r="L110" s="15"/>
      <c r="M110" s="15"/>
      <c r="N110" s="15"/>
      <c r="O110" s="15"/>
      <c r="P110" s="15"/>
      <c r="Q110" s="15"/>
      <c r="R110" s="15"/>
      <c r="S110" s="15"/>
      <c r="T110" s="15"/>
    </row>
    <row r="111" spans="2:20" x14ac:dyDescent="0.25">
      <c r="B111" s="15"/>
      <c r="C111" s="15"/>
      <c r="D111" s="15"/>
      <c r="E111" s="15"/>
      <c r="F111" s="15"/>
      <c r="G111" s="15"/>
      <c r="H111" s="15"/>
      <c r="I111" s="15"/>
      <c r="J111" s="15"/>
      <c r="K111" s="15"/>
      <c r="L111" s="15"/>
      <c r="M111" s="15"/>
      <c r="N111" s="15"/>
      <c r="O111" s="15"/>
      <c r="P111" s="15"/>
      <c r="Q111" s="15"/>
      <c r="R111" s="15"/>
      <c r="S111" s="15"/>
      <c r="T111" s="15"/>
    </row>
    <row r="112" spans="2:20" x14ac:dyDescent="0.25">
      <c r="B112" s="15"/>
      <c r="C112" s="15"/>
      <c r="D112" s="15"/>
      <c r="E112" s="15"/>
      <c r="F112" s="15"/>
      <c r="G112" s="15"/>
      <c r="H112" s="15"/>
      <c r="I112" s="15"/>
      <c r="J112" s="15"/>
      <c r="K112" s="15"/>
      <c r="L112" s="15"/>
      <c r="M112" s="15"/>
      <c r="N112" s="15"/>
      <c r="O112" s="15"/>
      <c r="P112" s="15"/>
      <c r="Q112" s="15"/>
      <c r="R112" s="15"/>
      <c r="S112" s="15"/>
      <c r="T112" s="15"/>
    </row>
    <row r="113" spans="2:20" x14ac:dyDescent="0.25">
      <c r="B113" s="15"/>
      <c r="C113" s="15"/>
      <c r="D113" s="15"/>
      <c r="E113" s="15"/>
      <c r="F113" s="15"/>
      <c r="G113" s="15"/>
      <c r="H113" s="15"/>
      <c r="I113" s="15"/>
      <c r="J113" s="15"/>
      <c r="K113" s="15"/>
      <c r="L113" s="15"/>
      <c r="M113" s="15"/>
      <c r="N113" s="15"/>
      <c r="O113" s="15"/>
      <c r="P113" s="15"/>
      <c r="Q113" s="15"/>
      <c r="R113" s="15"/>
      <c r="S113" s="15"/>
      <c r="T113" s="15"/>
    </row>
    <row r="114" spans="2:20" x14ac:dyDescent="0.25">
      <c r="B114" s="15"/>
      <c r="C114" s="15"/>
      <c r="D114" s="15"/>
      <c r="E114" s="15"/>
      <c r="F114" s="15"/>
      <c r="G114" s="15"/>
      <c r="H114" s="15"/>
      <c r="I114" s="15"/>
      <c r="J114" s="15"/>
      <c r="K114" s="15"/>
      <c r="L114" s="15"/>
      <c r="M114" s="15"/>
      <c r="N114" s="15"/>
      <c r="O114" s="15"/>
      <c r="P114" s="15"/>
      <c r="Q114" s="15"/>
      <c r="R114" s="15"/>
      <c r="S114" s="15"/>
      <c r="T114" s="15"/>
    </row>
    <row r="115" spans="2:20" x14ac:dyDescent="0.25">
      <c r="B115" s="15"/>
      <c r="C115" s="15"/>
      <c r="D115" s="15"/>
      <c r="E115" s="15"/>
      <c r="F115" s="15"/>
      <c r="G115" s="15"/>
      <c r="H115" s="15"/>
      <c r="I115" s="15"/>
      <c r="J115" s="15"/>
      <c r="K115" s="15"/>
      <c r="L115" s="15"/>
      <c r="M115" s="15"/>
      <c r="N115" s="15"/>
      <c r="O115" s="15"/>
      <c r="P115" s="15"/>
      <c r="Q115" s="15"/>
      <c r="R115" s="15"/>
      <c r="S115" s="15"/>
      <c r="T115" s="15"/>
    </row>
    <row r="116" spans="2:20" x14ac:dyDescent="0.25">
      <c r="B116" s="15"/>
      <c r="C116" s="15"/>
      <c r="D116" s="15"/>
      <c r="E116" s="15"/>
      <c r="F116" s="15"/>
      <c r="G116" s="15"/>
      <c r="H116" s="15"/>
      <c r="I116" s="15"/>
      <c r="J116" s="15"/>
      <c r="K116" s="15"/>
      <c r="L116" s="15"/>
      <c r="M116" s="15"/>
      <c r="N116" s="15"/>
      <c r="O116" s="15"/>
      <c r="P116" s="15"/>
      <c r="Q116" s="15"/>
      <c r="R116" s="15"/>
      <c r="S116" s="15"/>
      <c r="T116" s="15"/>
    </row>
    <row r="117" spans="2:20" x14ac:dyDescent="0.25">
      <c r="B117" s="15"/>
      <c r="C117" s="15"/>
      <c r="D117" s="15"/>
      <c r="E117" s="15"/>
      <c r="F117" s="15"/>
      <c r="G117" s="15"/>
      <c r="H117" s="15"/>
      <c r="I117" s="15"/>
      <c r="J117" s="15"/>
      <c r="K117" s="15"/>
      <c r="L117" s="15"/>
      <c r="M117" s="15"/>
      <c r="N117" s="15"/>
      <c r="O117" s="15"/>
      <c r="P117" s="15"/>
      <c r="Q117" s="15"/>
      <c r="R117" s="15"/>
      <c r="S117" s="15"/>
      <c r="T117" s="15"/>
    </row>
    <row r="118" spans="2:20" x14ac:dyDescent="0.25">
      <c r="B118" s="15"/>
      <c r="C118" s="15"/>
      <c r="D118" s="15"/>
      <c r="E118" s="15"/>
      <c r="F118" s="15"/>
      <c r="G118" s="15"/>
      <c r="H118" s="15"/>
      <c r="I118" s="15"/>
      <c r="J118" s="15"/>
      <c r="K118" s="15"/>
      <c r="L118" s="15"/>
      <c r="M118" s="15"/>
      <c r="N118" s="15"/>
      <c r="O118" s="15"/>
      <c r="P118" s="15"/>
      <c r="Q118" s="15"/>
      <c r="R118" s="15"/>
      <c r="S118" s="15"/>
      <c r="T118" s="15"/>
    </row>
    <row r="119" spans="2:20" x14ac:dyDescent="0.25">
      <c r="B119" s="15"/>
      <c r="C119" s="15"/>
      <c r="D119" s="15"/>
      <c r="E119" s="15"/>
      <c r="F119" s="15"/>
      <c r="G119" s="15"/>
      <c r="H119" s="15"/>
      <c r="I119" s="15"/>
      <c r="J119" s="15"/>
      <c r="K119" s="15"/>
      <c r="L119" s="15"/>
      <c r="M119" s="15"/>
      <c r="N119" s="15"/>
      <c r="O119" s="15"/>
      <c r="P119" s="15"/>
      <c r="Q119" s="15"/>
      <c r="R119" s="15"/>
      <c r="S119" s="15"/>
      <c r="T119" s="15"/>
    </row>
    <row r="120" spans="2:20" x14ac:dyDescent="0.25">
      <c r="B120" s="15"/>
      <c r="C120" s="15"/>
      <c r="D120" s="15"/>
      <c r="E120" s="15"/>
      <c r="F120" s="15"/>
      <c r="G120" s="15"/>
      <c r="H120" s="15"/>
      <c r="I120" s="15"/>
      <c r="J120" s="15"/>
      <c r="K120" s="15"/>
      <c r="L120" s="15"/>
      <c r="M120" s="15"/>
      <c r="N120" s="15"/>
      <c r="O120" s="15"/>
      <c r="P120" s="15"/>
      <c r="Q120" s="15"/>
      <c r="R120" s="15"/>
      <c r="S120" s="15"/>
      <c r="T120" s="15"/>
    </row>
    <row r="121" spans="2:20" x14ac:dyDescent="0.25">
      <c r="B121" s="15"/>
      <c r="C121" s="15"/>
      <c r="D121" s="15"/>
      <c r="E121" s="15"/>
      <c r="F121" s="15"/>
      <c r="G121" s="15"/>
      <c r="H121" s="15"/>
      <c r="I121" s="15"/>
      <c r="J121" s="15"/>
      <c r="K121" s="15"/>
      <c r="L121" s="15"/>
      <c r="M121" s="15"/>
      <c r="N121" s="15"/>
      <c r="O121" s="15"/>
      <c r="P121" s="15"/>
      <c r="Q121" s="15"/>
      <c r="R121" s="15"/>
      <c r="S121" s="15"/>
      <c r="T121" s="15"/>
    </row>
    <row r="122" spans="2:20" x14ac:dyDescent="0.25">
      <c r="B122" s="15"/>
      <c r="C122" s="15"/>
      <c r="D122" s="15"/>
      <c r="E122" s="15"/>
      <c r="F122" s="15"/>
      <c r="G122" s="15"/>
      <c r="H122" s="15"/>
      <c r="I122" s="15"/>
      <c r="J122" s="15"/>
      <c r="K122" s="15"/>
      <c r="L122" s="15"/>
      <c r="M122" s="15"/>
      <c r="N122" s="15"/>
      <c r="O122" s="15"/>
      <c r="P122" s="15"/>
      <c r="Q122" s="15"/>
      <c r="R122" s="15"/>
      <c r="S122" s="15"/>
      <c r="T122" s="15"/>
    </row>
    <row r="123" spans="2:20" x14ac:dyDescent="0.25">
      <c r="B123" s="15"/>
      <c r="C123" s="15"/>
      <c r="D123" s="15"/>
      <c r="E123" s="15"/>
      <c r="F123" s="15"/>
      <c r="G123" s="15"/>
      <c r="H123" s="15"/>
      <c r="I123" s="15"/>
      <c r="J123" s="15"/>
      <c r="K123" s="15"/>
      <c r="L123" s="15"/>
      <c r="M123" s="15"/>
      <c r="N123" s="15"/>
      <c r="O123" s="15"/>
      <c r="P123" s="15"/>
      <c r="Q123" s="15"/>
      <c r="R123" s="15"/>
      <c r="S123" s="15"/>
      <c r="T123" s="15"/>
    </row>
    <row r="124" spans="2:20" x14ac:dyDescent="0.25">
      <c r="B124" s="15"/>
      <c r="C124" s="15"/>
      <c r="D124" s="15"/>
      <c r="E124" s="15"/>
      <c r="F124" s="15"/>
      <c r="G124" s="15"/>
      <c r="H124" s="15"/>
      <c r="I124" s="15"/>
      <c r="J124" s="15"/>
      <c r="K124" s="15"/>
      <c r="L124" s="15"/>
      <c r="M124" s="15"/>
      <c r="N124" s="15"/>
      <c r="O124" s="15"/>
      <c r="P124" s="15"/>
      <c r="Q124" s="15"/>
      <c r="R124" s="15"/>
      <c r="S124" s="15"/>
      <c r="T124" s="15"/>
    </row>
    <row r="125" spans="2:20" x14ac:dyDescent="0.25">
      <c r="B125" s="15"/>
      <c r="C125" s="15"/>
      <c r="D125" s="15"/>
      <c r="E125" s="15"/>
      <c r="F125" s="15"/>
      <c r="G125" s="15"/>
      <c r="H125" s="15"/>
      <c r="I125" s="15"/>
      <c r="J125" s="15"/>
      <c r="K125" s="15"/>
      <c r="L125" s="15"/>
      <c r="M125" s="15"/>
      <c r="N125" s="15"/>
      <c r="O125" s="15"/>
      <c r="P125" s="15"/>
      <c r="Q125" s="15"/>
      <c r="R125" s="15"/>
      <c r="S125" s="15"/>
      <c r="T125" s="15"/>
    </row>
    <row r="126" spans="2:20" x14ac:dyDescent="0.25">
      <c r="B126" s="15"/>
      <c r="C126" s="15"/>
      <c r="D126" s="15"/>
      <c r="E126" s="15"/>
      <c r="F126" s="15"/>
      <c r="G126" s="15"/>
      <c r="H126" s="15"/>
      <c r="I126" s="15"/>
      <c r="J126" s="15"/>
      <c r="K126" s="15"/>
      <c r="L126" s="15"/>
      <c r="M126" s="15"/>
      <c r="N126" s="15"/>
      <c r="O126" s="15"/>
      <c r="P126" s="15"/>
      <c r="Q126" s="15"/>
      <c r="R126" s="15"/>
      <c r="S126" s="15"/>
      <c r="T126" s="15"/>
    </row>
    <row r="127" spans="2:20" x14ac:dyDescent="0.25">
      <c r="B127" s="15"/>
      <c r="C127" s="15"/>
      <c r="D127" s="15"/>
      <c r="E127" s="15"/>
      <c r="F127" s="15"/>
      <c r="G127" s="15"/>
      <c r="H127" s="15"/>
      <c r="I127" s="15"/>
      <c r="J127" s="15"/>
      <c r="K127" s="15"/>
      <c r="L127" s="15"/>
      <c r="M127" s="15"/>
      <c r="N127" s="15"/>
      <c r="O127" s="15"/>
      <c r="P127" s="15"/>
      <c r="Q127" s="15"/>
      <c r="R127" s="15"/>
      <c r="S127" s="15"/>
      <c r="T127" s="15"/>
    </row>
    <row r="128" spans="2:20" x14ac:dyDescent="0.25">
      <c r="B128" s="15"/>
      <c r="C128" s="15"/>
      <c r="D128" s="15"/>
      <c r="E128" s="15"/>
      <c r="F128" s="15"/>
      <c r="G128" s="15"/>
      <c r="H128" s="15"/>
      <c r="I128" s="15"/>
      <c r="J128" s="15"/>
      <c r="K128" s="15"/>
      <c r="L128" s="15"/>
      <c r="M128" s="15"/>
      <c r="N128" s="15"/>
      <c r="O128" s="15"/>
      <c r="P128" s="15"/>
      <c r="Q128" s="15"/>
      <c r="R128" s="15"/>
      <c r="S128" s="15"/>
      <c r="T128" s="15"/>
    </row>
    <row r="129" spans="2:20" x14ac:dyDescent="0.25">
      <c r="B129" s="15"/>
      <c r="C129" s="15"/>
      <c r="D129" s="15"/>
      <c r="E129" s="15"/>
      <c r="F129" s="15"/>
      <c r="G129" s="15"/>
      <c r="H129" s="15"/>
      <c r="I129" s="15"/>
      <c r="J129" s="15"/>
      <c r="K129" s="15"/>
      <c r="L129" s="15"/>
      <c r="M129" s="15"/>
      <c r="N129" s="15"/>
      <c r="O129" s="15"/>
      <c r="P129" s="15"/>
      <c r="Q129" s="15"/>
      <c r="R129" s="15"/>
      <c r="S129" s="15"/>
      <c r="T129" s="15"/>
    </row>
    <row r="130" spans="2:20" x14ac:dyDescent="0.25">
      <c r="B130" s="15"/>
      <c r="C130" s="15"/>
      <c r="D130" s="15"/>
      <c r="E130" s="15"/>
      <c r="F130" s="15"/>
      <c r="G130" s="15"/>
      <c r="H130" s="15"/>
      <c r="I130" s="15"/>
      <c r="J130" s="15"/>
      <c r="K130" s="15"/>
      <c r="L130" s="15"/>
      <c r="M130" s="15"/>
      <c r="N130" s="15"/>
      <c r="O130" s="15"/>
      <c r="P130" s="15"/>
      <c r="Q130" s="15"/>
      <c r="R130" s="15"/>
      <c r="S130" s="15"/>
      <c r="T130" s="15"/>
    </row>
    <row r="131" spans="2:20" x14ac:dyDescent="0.25">
      <c r="B131" s="15"/>
      <c r="C131" s="15"/>
      <c r="D131" s="15"/>
      <c r="E131" s="15"/>
      <c r="F131" s="15"/>
      <c r="G131" s="15"/>
      <c r="H131" s="15"/>
      <c r="I131" s="15"/>
      <c r="J131" s="15"/>
      <c r="K131" s="15"/>
      <c r="L131" s="15"/>
      <c r="M131" s="15"/>
      <c r="N131" s="15"/>
      <c r="O131" s="15"/>
      <c r="P131" s="15"/>
      <c r="Q131" s="15"/>
      <c r="R131" s="15"/>
      <c r="S131" s="15"/>
      <c r="T131" s="15"/>
    </row>
    <row r="132" spans="2:20" x14ac:dyDescent="0.25">
      <c r="B132" s="15"/>
      <c r="C132" s="15"/>
      <c r="D132" s="15"/>
      <c r="E132" s="15"/>
      <c r="F132" s="15"/>
      <c r="G132" s="15"/>
      <c r="H132" s="15"/>
      <c r="I132" s="15"/>
      <c r="J132" s="15"/>
      <c r="K132" s="15"/>
      <c r="L132" s="15"/>
      <c r="M132" s="15"/>
      <c r="N132" s="15"/>
      <c r="O132" s="15"/>
      <c r="P132" s="15"/>
      <c r="Q132" s="15"/>
      <c r="R132" s="15"/>
      <c r="S132" s="15"/>
      <c r="T132" s="15"/>
    </row>
    <row r="133" spans="2:20" x14ac:dyDescent="0.25">
      <c r="B133" s="15"/>
      <c r="C133" s="15"/>
      <c r="D133" s="15"/>
      <c r="E133" s="15"/>
      <c r="F133" s="15"/>
      <c r="G133" s="15"/>
      <c r="H133" s="15"/>
      <c r="I133" s="15"/>
      <c r="J133" s="15"/>
      <c r="K133" s="15"/>
      <c r="L133" s="15"/>
      <c r="M133" s="15"/>
      <c r="N133" s="15"/>
      <c r="O133" s="15"/>
      <c r="P133" s="15"/>
      <c r="Q133" s="15"/>
      <c r="R133" s="15"/>
      <c r="S133" s="15"/>
      <c r="T133" s="15"/>
    </row>
    <row r="134" spans="2:20" x14ac:dyDescent="0.25">
      <c r="B134" s="15"/>
      <c r="C134" s="15"/>
      <c r="D134" s="15"/>
      <c r="E134" s="15"/>
      <c r="F134" s="15"/>
      <c r="G134" s="15"/>
      <c r="H134" s="15"/>
      <c r="I134" s="15"/>
      <c r="J134" s="15"/>
      <c r="K134" s="15"/>
      <c r="L134" s="15"/>
      <c r="M134" s="15"/>
      <c r="N134" s="15"/>
      <c r="O134" s="15"/>
      <c r="P134" s="15"/>
      <c r="Q134" s="15"/>
      <c r="R134" s="15"/>
      <c r="S134" s="15"/>
      <c r="T134" s="15"/>
    </row>
    <row r="135" spans="2:20" x14ac:dyDescent="0.25">
      <c r="B135" s="15"/>
      <c r="C135" s="15"/>
      <c r="D135" s="15"/>
      <c r="E135" s="15"/>
      <c r="F135" s="15"/>
      <c r="G135" s="15"/>
      <c r="H135" s="15"/>
      <c r="I135" s="15"/>
      <c r="J135" s="15"/>
      <c r="K135" s="15"/>
      <c r="L135" s="15"/>
      <c r="M135" s="15"/>
      <c r="N135" s="15"/>
      <c r="O135" s="15"/>
      <c r="P135" s="15"/>
      <c r="Q135" s="15"/>
      <c r="R135" s="15"/>
      <c r="S135" s="15"/>
      <c r="T135" s="15"/>
    </row>
    <row r="136" spans="2:20" x14ac:dyDescent="0.25">
      <c r="B136" s="15"/>
      <c r="C136" s="15"/>
      <c r="D136" s="15"/>
      <c r="E136" s="15"/>
      <c r="F136" s="15"/>
      <c r="G136" s="15"/>
      <c r="H136" s="15"/>
      <c r="I136" s="15"/>
      <c r="J136" s="15"/>
      <c r="K136" s="15"/>
      <c r="L136" s="15"/>
      <c r="M136" s="15"/>
      <c r="N136" s="15"/>
      <c r="O136" s="15"/>
      <c r="P136" s="15"/>
      <c r="Q136" s="15"/>
      <c r="R136" s="15"/>
      <c r="S136" s="15"/>
      <c r="T136" s="15"/>
    </row>
    <row r="137" spans="2:20" x14ac:dyDescent="0.25">
      <c r="B137" s="15"/>
      <c r="C137" s="15"/>
      <c r="D137" s="15"/>
      <c r="E137" s="15"/>
      <c r="F137" s="15"/>
      <c r="G137" s="15"/>
      <c r="H137" s="15"/>
      <c r="I137" s="15"/>
      <c r="J137" s="15"/>
      <c r="K137" s="15"/>
      <c r="L137" s="15"/>
      <c r="M137" s="15"/>
      <c r="N137" s="15"/>
      <c r="O137" s="15"/>
      <c r="P137" s="15"/>
      <c r="Q137" s="15"/>
      <c r="R137" s="15"/>
      <c r="S137" s="15"/>
      <c r="T137" s="15"/>
    </row>
    <row r="138" spans="2:20" x14ac:dyDescent="0.25">
      <c r="B138" s="15"/>
      <c r="C138" s="15"/>
      <c r="D138" s="15"/>
      <c r="E138" s="15"/>
      <c r="F138" s="15"/>
      <c r="G138" s="15"/>
      <c r="H138" s="15"/>
      <c r="I138" s="15"/>
      <c r="J138" s="15"/>
      <c r="K138" s="15"/>
      <c r="L138" s="15"/>
      <c r="M138" s="15"/>
      <c r="N138" s="15"/>
      <c r="O138" s="15"/>
      <c r="P138" s="15"/>
      <c r="Q138" s="15"/>
      <c r="R138" s="15"/>
      <c r="S138" s="15"/>
      <c r="T138" s="15"/>
    </row>
    <row r="139" spans="2:20" x14ac:dyDescent="0.25">
      <c r="B139" s="15"/>
      <c r="C139" s="15"/>
      <c r="D139" s="15"/>
      <c r="E139" s="15"/>
      <c r="F139" s="15"/>
      <c r="G139" s="15"/>
      <c r="H139" s="15"/>
      <c r="I139" s="15"/>
      <c r="J139" s="15"/>
      <c r="K139" s="15"/>
      <c r="L139" s="15"/>
      <c r="M139" s="15"/>
      <c r="N139" s="15"/>
      <c r="O139" s="15"/>
      <c r="P139" s="15"/>
      <c r="Q139" s="15"/>
      <c r="R139" s="15"/>
      <c r="S139" s="15"/>
      <c r="T139" s="15"/>
    </row>
    <row r="140" spans="2:20" x14ac:dyDescent="0.25">
      <c r="B140" s="15"/>
      <c r="C140" s="15"/>
      <c r="D140" s="15"/>
      <c r="E140" s="15"/>
      <c r="F140" s="15"/>
      <c r="G140" s="15"/>
      <c r="H140" s="15"/>
      <c r="I140" s="15"/>
      <c r="J140" s="15"/>
      <c r="K140" s="15"/>
      <c r="L140" s="15"/>
      <c r="M140" s="15"/>
      <c r="N140" s="15"/>
      <c r="O140" s="15"/>
      <c r="P140" s="15"/>
      <c r="Q140" s="15"/>
      <c r="R140" s="15"/>
      <c r="S140" s="15"/>
      <c r="T140" s="15"/>
    </row>
    <row r="141" spans="2:20" x14ac:dyDescent="0.25">
      <c r="B141" s="15"/>
      <c r="C141" s="15"/>
      <c r="D141" s="15"/>
      <c r="E141" s="15"/>
      <c r="F141" s="15"/>
      <c r="G141" s="15"/>
      <c r="H141" s="15"/>
      <c r="I141" s="15"/>
      <c r="J141" s="15"/>
      <c r="K141" s="15"/>
      <c r="L141" s="15"/>
      <c r="M141" s="15"/>
      <c r="N141" s="15"/>
      <c r="O141" s="15"/>
      <c r="P141" s="15"/>
      <c r="Q141" s="15"/>
      <c r="R141" s="15"/>
      <c r="S141" s="15"/>
      <c r="T141" s="15"/>
    </row>
    <row r="142" spans="2:20" x14ac:dyDescent="0.25">
      <c r="B142" s="15"/>
      <c r="C142" s="15"/>
      <c r="D142" s="15"/>
      <c r="E142" s="15"/>
      <c r="F142" s="15"/>
      <c r="G142" s="15"/>
      <c r="H142" s="15"/>
      <c r="I142" s="15"/>
      <c r="J142" s="15"/>
      <c r="K142" s="15"/>
      <c r="L142" s="15"/>
      <c r="M142" s="15"/>
      <c r="N142" s="15"/>
      <c r="O142" s="15"/>
      <c r="P142" s="15"/>
      <c r="Q142" s="15"/>
      <c r="R142" s="15"/>
      <c r="S142" s="15"/>
      <c r="T142" s="15"/>
    </row>
    <row r="143" spans="2:20" x14ac:dyDescent="0.25">
      <c r="B143" s="15"/>
      <c r="C143" s="15"/>
      <c r="D143" s="15"/>
      <c r="E143" s="15"/>
      <c r="F143" s="15"/>
      <c r="G143" s="15"/>
      <c r="H143" s="15"/>
      <c r="I143" s="15"/>
      <c r="J143" s="15"/>
      <c r="K143" s="15"/>
      <c r="L143" s="15"/>
      <c r="M143" s="15"/>
      <c r="N143" s="15"/>
      <c r="O143" s="15"/>
      <c r="P143" s="15"/>
      <c r="Q143" s="15"/>
      <c r="R143" s="15"/>
      <c r="S143" s="15"/>
      <c r="T143" s="15"/>
    </row>
    <row r="144" spans="2:20" x14ac:dyDescent="0.25">
      <c r="B144" s="15"/>
      <c r="C144" s="15"/>
      <c r="D144" s="15"/>
      <c r="E144" s="15"/>
      <c r="F144" s="15"/>
      <c r="G144" s="15"/>
      <c r="H144" s="15"/>
      <c r="I144" s="15"/>
      <c r="J144" s="15"/>
      <c r="K144" s="15"/>
      <c r="L144" s="15"/>
      <c r="M144" s="15"/>
      <c r="N144" s="15"/>
      <c r="O144" s="15"/>
      <c r="P144" s="15"/>
      <c r="Q144" s="15"/>
      <c r="R144" s="15"/>
      <c r="S144" s="15"/>
      <c r="T144" s="15"/>
    </row>
    <row r="145" spans="2:20" x14ac:dyDescent="0.25">
      <c r="B145" s="15"/>
      <c r="C145" s="15"/>
      <c r="D145" s="15"/>
      <c r="E145" s="15"/>
      <c r="F145" s="15"/>
      <c r="G145" s="15"/>
      <c r="H145" s="15"/>
      <c r="I145" s="15"/>
      <c r="J145" s="15"/>
      <c r="K145" s="15"/>
      <c r="L145" s="15"/>
      <c r="M145" s="15"/>
      <c r="N145" s="15"/>
      <c r="O145" s="15"/>
      <c r="P145" s="15"/>
      <c r="Q145" s="15"/>
      <c r="R145" s="15"/>
      <c r="S145" s="15"/>
      <c r="T145" s="15"/>
    </row>
    <row r="146" spans="2:20" x14ac:dyDescent="0.25">
      <c r="B146" s="15"/>
      <c r="C146" s="15"/>
      <c r="D146" s="15"/>
      <c r="E146" s="15"/>
      <c r="F146" s="15"/>
      <c r="G146" s="15"/>
      <c r="H146" s="15"/>
      <c r="I146" s="15"/>
      <c r="J146" s="15"/>
      <c r="K146" s="15"/>
      <c r="L146" s="15"/>
      <c r="M146" s="15"/>
      <c r="N146" s="15"/>
      <c r="O146" s="15"/>
      <c r="P146" s="15"/>
      <c r="Q146" s="15"/>
      <c r="R146" s="15"/>
      <c r="S146" s="15"/>
      <c r="T146" s="15"/>
    </row>
    <row r="147" spans="2:20" x14ac:dyDescent="0.25">
      <c r="B147" s="15"/>
      <c r="C147" s="15"/>
      <c r="D147" s="15"/>
      <c r="E147" s="15"/>
      <c r="F147" s="15"/>
      <c r="G147" s="15"/>
      <c r="H147" s="15"/>
      <c r="I147" s="15"/>
      <c r="J147" s="15"/>
      <c r="K147" s="15"/>
      <c r="L147" s="15"/>
      <c r="M147" s="15"/>
      <c r="N147" s="15"/>
      <c r="O147" s="15"/>
      <c r="P147" s="15"/>
      <c r="Q147" s="15"/>
      <c r="R147" s="15"/>
      <c r="S147" s="15"/>
      <c r="T147" s="15"/>
    </row>
    <row r="148" spans="2:20" x14ac:dyDescent="0.25">
      <c r="B148" s="15"/>
      <c r="C148" s="15"/>
      <c r="D148" s="15"/>
      <c r="E148" s="15"/>
      <c r="F148" s="15"/>
      <c r="G148" s="15"/>
      <c r="H148" s="15"/>
      <c r="I148" s="15"/>
      <c r="J148" s="15"/>
      <c r="K148" s="15"/>
      <c r="L148" s="15"/>
      <c r="M148" s="15"/>
      <c r="N148" s="15"/>
      <c r="O148" s="15"/>
      <c r="P148" s="15"/>
      <c r="Q148" s="15"/>
      <c r="R148" s="15"/>
      <c r="S148" s="15"/>
      <c r="T148" s="15"/>
    </row>
    <row r="149" spans="2:20" x14ac:dyDescent="0.25">
      <c r="B149" s="15"/>
      <c r="C149" s="15"/>
      <c r="D149" s="15"/>
      <c r="E149" s="15"/>
      <c r="F149" s="15"/>
      <c r="G149" s="15"/>
      <c r="H149" s="15"/>
      <c r="I149" s="15"/>
      <c r="J149" s="15"/>
      <c r="K149" s="15"/>
      <c r="L149" s="15"/>
      <c r="M149" s="15"/>
      <c r="N149" s="15"/>
      <c r="O149" s="15"/>
      <c r="P149" s="15"/>
      <c r="Q149" s="15"/>
      <c r="R149" s="15"/>
      <c r="S149" s="15"/>
      <c r="T149" s="15"/>
    </row>
    <row r="150" spans="2:20" x14ac:dyDescent="0.25">
      <c r="B150" s="15"/>
      <c r="C150" s="15"/>
      <c r="D150" s="15"/>
      <c r="E150" s="15"/>
      <c r="F150" s="15"/>
      <c r="G150" s="15"/>
      <c r="H150" s="15"/>
      <c r="I150" s="15"/>
      <c r="J150" s="15"/>
      <c r="K150" s="15"/>
      <c r="L150" s="15"/>
      <c r="M150" s="15"/>
      <c r="N150" s="15"/>
      <c r="O150" s="15"/>
      <c r="P150" s="15"/>
      <c r="Q150" s="15"/>
      <c r="R150" s="15"/>
      <c r="S150" s="15"/>
      <c r="T150" s="15"/>
    </row>
    <row r="151" spans="2:20" x14ac:dyDescent="0.25">
      <c r="B151" s="15"/>
      <c r="C151" s="15"/>
      <c r="D151" s="15"/>
      <c r="E151" s="15"/>
      <c r="F151" s="15"/>
      <c r="G151" s="15"/>
      <c r="H151" s="15"/>
      <c r="I151" s="15"/>
      <c r="J151" s="15"/>
      <c r="K151" s="15"/>
      <c r="L151" s="15"/>
      <c r="M151" s="15"/>
      <c r="N151" s="15"/>
      <c r="O151" s="15"/>
      <c r="P151" s="15"/>
      <c r="Q151" s="15"/>
      <c r="R151" s="15"/>
      <c r="S151" s="15"/>
      <c r="T151" s="15"/>
    </row>
    <row r="152" spans="2:20" x14ac:dyDescent="0.25">
      <c r="B152" s="15"/>
      <c r="C152" s="15"/>
      <c r="D152" s="15"/>
      <c r="E152" s="15"/>
      <c r="F152" s="15"/>
      <c r="G152" s="15"/>
      <c r="H152" s="15"/>
      <c r="I152" s="15"/>
      <c r="J152" s="15"/>
      <c r="K152" s="15"/>
      <c r="L152" s="15"/>
      <c r="M152" s="15"/>
      <c r="N152" s="15"/>
      <c r="O152" s="15"/>
      <c r="P152" s="15"/>
      <c r="Q152" s="15"/>
      <c r="R152" s="15"/>
      <c r="S152" s="15"/>
      <c r="T152" s="15"/>
    </row>
    <row r="153" spans="2:20" x14ac:dyDescent="0.25">
      <c r="B153" s="15"/>
      <c r="C153" s="15"/>
      <c r="D153" s="15"/>
      <c r="E153" s="15"/>
      <c r="F153" s="15"/>
      <c r="G153" s="15"/>
      <c r="H153" s="15"/>
      <c r="I153" s="15"/>
      <c r="J153" s="15"/>
      <c r="K153" s="15"/>
      <c r="L153" s="15"/>
      <c r="M153" s="15"/>
      <c r="N153" s="15"/>
      <c r="O153" s="15"/>
      <c r="P153" s="15"/>
      <c r="Q153" s="15"/>
      <c r="R153" s="15"/>
      <c r="S153" s="15"/>
      <c r="T153" s="15"/>
    </row>
    <row r="154" spans="2:20" x14ac:dyDescent="0.25">
      <c r="B154" s="15"/>
      <c r="C154" s="15"/>
      <c r="D154" s="15"/>
      <c r="E154" s="15"/>
      <c r="F154" s="15"/>
      <c r="G154" s="15"/>
      <c r="H154" s="15"/>
      <c r="I154" s="15"/>
      <c r="J154" s="15"/>
      <c r="K154" s="15"/>
      <c r="L154" s="15"/>
      <c r="M154" s="15"/>
      <c r="N154" s="15"/>
      <c r="O154" s="15"/>
      <c r="P154" s="15"/>
      <c r="Q154" s="15"/>
      <c r="R154" s="15"/>
      <c r="S154" s="15"/>
      <c r="T154" s="15"/>
    </row>
    <row r="155" spans="2:20" x14ac:dyDescent="0.25">
      <c r="B155" s="15"/>
      <c r="C155" s="15"/>
      <c r="D155" s="15"/>
      <c r="E155" s="15"/>
      <c r="F155" s="15"/>
      <c r="G155" s="15"/>
      <c r="H155" s="15"/>
      <c r="I155" s="15"/>
      <c r="J155" s="15"/>
      <c r="K155" s="15"/>
      <c r="L155" s="15"/>
      <c r="M155" s="15"/>
      <c r="N155" s="15"/>
      <c r="O155" s="15"/>
      <c r="P155" s="15"/>
      <c r="Q155" s="15"/>
      <c r="R155" s="15"/>
      <c r="S155" s="15"/>
      <c r="T155" s="15"/>
    </row>
    <row r="156" spans="2:20" x14ac:dyDescent="0.25">
      <c r="B156" s="15"/>
      <c r="C156" s="15"/>
      <c r="D156" s="15"/>
      <c r="E156" s="15"/>
      <c r="F156" s="15"/>
      <c r="G156" s="15"/>
      <c r="H156" s="15"/>
      <c r="I156" s="15"/>
      <c r="J156" s="15"/>
      <c r="K156" s="15"/>
      <c r="L156" s="15"/>
      <c r="M156" s="15"/>
      <c r="N156" s="15"/>
      <c r="O156" s="15"/>
      <c r="P156" s="15"/>
      <c r="Q156" s="15"/>
      <c r="R156" s="15"/>
      <c r="S156" s="15"/>
      <c r="T156" s="15"/>
    </row>
    <row r="157" spans="2:20" x14ac:dyDescent="0.25">
      <c r="B157" s="15"/>
      <c r="C157" s="15"/>
      <c r="D157" s="15"/>
      <c r="E157" s="15"/>
      <c r="F157" s="15"/>
      <c r="G157" s="15"/>
      <c r="H157" s="15"/>
      <c r="I157" s="15"/>
      <c r="J157" s="15"/>
      <c r="K157" s="15"/>
      <c r="L157" s="15"/>
      <c r="M157" s="15"/>
      <c r="N157" s="15"/>
      <c r="O157" s="15"/>
      <c r="P157" s="15"/>
      <c r="Q157" s="15"/>
      <c r="R157" s="15"/>
      <c r="S157" s="15"/>
      <c r="T157" s="15"/>
    </row>
    <row r="158" spans="2:20" x14ac:dyDescent="0.25">
      <c r="B158" s="15"/>
      <c r="C158" s="15"/>
      <c r="D158" s="15"/>
      <c r="E158" s="15"/>
      <c r="F158" s="15"/>
      <c r="G158" s="15"/>
      <c r="H158" s="15"/>
      <c r="I158" s="15"/>
      <c r="J158" s="15"/>
      <c r="K158" s="15"/>
      <c r="L158" s="15"/>
      <c r="M158" s="15"/>
      <c r="N158" s="15"/>
      <c r="O158" s="15"/>
      <c r="P158" s="15"/>
      <c r="Q158" s="15"/>
      <c r="R158" s="15"/>
      <c r="S158" s="15"/>
      <c r="T158" s="15"/>
    </row>
    <row r="159" spans="2:20" x14ac:dyDescent="0.25">
      <c r="B159" s="15"/>
      <c r="C159" s="15"/>
      <c r="D159" s="15"/>
      <c r="E159" s="15"/>
      <c r="F159" s="15"/>
      <c r="G159" s="15"/>
      <c r="H159" s="15"/>
      <c r="I159" s="15"/>
      <c r="J159" s="15"/>
      <c r="K159" s="15"/>
      <c r="L159" s="15"/>
      <c r="M159" s="15"/>
      <c r="N159" s="15"/>
      <c r="O159" s="15"/>
      <c r="P159" s="15"/>
      <c r="Q159" s="15"/>
      <c r="R159" s="15"/>
      <c r="S159" s="15"/>
      <c r="T159" s="15"/>
    </row>
    <row r="160" spans="2:20" x14ac:dyDescent="0.25">
      <c r="B160" s="15"/>
      <c r="C160" s="15"/>
      <c r="D160" s="15"/>
      <c r="E160" s="15"/>
      <c r="F160" s="15"/>
      <c r="G160" s="15"/>
      <c r="H160" s="15"/>
      <c r="I160" s="15"/>
      <c r="J160" s="15"/>
      <c r="K160" s="15"/>
      <c r="L160" s="15"/>
      <c r="M160" s="15"/>
      <c r="N160" s="15"/>
      <c r="O160" s="15"/>
      <c r="P160" s="15"/>
      <c r="Q160" s="15"/>
      <c r="R160" s="15"/>
      <c r="S160" s="15"/>
      <c r="T160" s="15"/>
    </row>
    <row r="161" spans="2:20" x14ac:dyDescent="0.25">
      <c r="B161" s="15"/>
      <c r="C161" s="15"/>
      <c r="D161" s="15"/>
      <c r="E161" s="15"/>
      <c r="F161" s="15"/>
      <c r="G161" s="15"/>
      <c r="H161" s="15"/>
      <c r="I161" s="15"/>
      <c r="J161" s="15"/>
      <c r="K161" s="15"/>
      <c r="L161" s="15"/>
      <c r="M161" s="15"/>
      <c r="N161" s="15"/>
      <c r="O161" s="15"/>
      <c r="P161" s="15"/>
      <c r="Q161" s="15"/>
      <c r="R161" s="15"/>
      <c r="S161" s="15"/>
      <c r="T161" s="15"/>
    </row>
    <row r="162" spans="2:20" x14ac:dyDescent="0.25">
      <c r="B162" s="15"/>
      <c r="C162" s="15"/>
      <c r="D162" s="15"/>
      <c r="E162" s="15"/>
      <c r="F162" s="15"/>
      <c r="G162" s="15"/>
      <c r="H162" s="15"/>
      <c r="I162" s="15"/>
      <c r="J162" s="15"/>
      <c r="K162" s="15"/>
      <c r="L162" s="15"/>
      <c r="M162" s="15"/>
      <c r="N162" s="15"/>
      <c r="O162" s="15"/>
      <c r="P162" s="15"/>
      <c r="Q162" s="15"/>
      <c r="R162" s="15"/>
      <c r="S162" s="15"/>
      <c r="T162" s="15"/>
    </row>
    <row r="163" spans="2:20" x14ac:dyDescent="0.25">
      <c r="B163" s="15"/>
      <c r="C163" s="15"/>
      <c r="D163" s="15"/>
      <c r="E163" s="15"/>
      <c r="F163" s="15"/>
      <c r="G163" s="15"/>
      <c r="H163" s="15"/>
      <c r="I163" s="15"/>
      <c r="J163" s="15"/>
      <c r="K163" s="15"/>
      <c r="L163" s="15"/>
      <c r="M163" s="15"/>
      <c r="N163" s="15"/>
      <c r="O163" s="15"/>
      <c r="P163" s="15"/>
      <c r="Q163" s="15"/>
      <c r="R163" s="15"/>
      <c r="S163" s="15"/>
      <c r="T163" s="15"/>
    </row>
    <row r="164" spans="2:20" x14ac:dyDescent="0.25">
      <c r="B164" s="15"/>
      <c r="C164" s="15"/>
      <c r="D164" s="15"/>
      <c r="E164" s="15"/>
      <c r="F164" s="15"/>
      <c r="G164" s="15"/>
      <c r="H164" s="15"/>
      <c r="I164" s="15"/>
      <c r="J164" s="15"/>
      <c r="K164" s="15"/>
      <c r="L164" s="15"/>
      <c r="M164" s="15"/>
      <c r="N164" s="15"/>
      <c r="O164" s="15"/>
      <c r="P164" s="15"/>
      <c r="Q164" s="15"/>
      <c r="R164" s="15"/>
      <c r="S164" s="15"/>
      <c r="T164" s="15"/>
    </row>
    <row r="165" spans="2:20" x14ac:dyDescent="0.25">
      <c r="B165" s="15"/>
      <c r="C165" s="15"/>
      <c r="D165" s="15"/>
      <c r="E165" s="15"/>
      <c r="F165" s="15"/>
      <c r="G165" s="15"/>
      <c r="H165" s="15"/>
      <c r="I165" s="15"/>
      <c r="J165" s="15"/>
      <c r="K165" s="15"/>
      <c r="L165" s="15"/>
      <c r="M165" s="15"/>
      <c r="N165" s="15"/>
      <c r="O165" s="15"/>
      <c r="P165" s="15"/>
      <c r="Q165" s="15"/>
      <c r="R165" s="15"/>
      <c r="S165" s="15"/>
      <c r="T165" s="15"/>
    </row>
    <row r="166" spans="2:20" x14ac:dyDescent="0.25">
      <c r="B166" s="15"/>
      <c r="C166" s="15"/>
      <c r="D166" s="15"/>
      <c r="E166" s="15"/>
      <c r="F166" s="15"/>
      <c r="G166" s="15"/>
      <c r="H166" s="15"/>
      <c r="I166" s="15"/>
      <c r="J166" s="15"/>
      <c r="K166" s="15"/>
      <c r="L166" s="15"/>
      <c r="M166" s="15"/>
      <c r="N166" s="15"/>
      <c r="O166" s="15"/>
      <c r="P166" s="15"/>
      <c r="Q166" s="15"/>
      <c r="R166" s="15"/>
      <c r="S166" s="15"/>
      <c r="T166" s="15"/>
    </row>
    <row r="167" spans="2:20" x14ac:dyDescent="0.25">
      <c r="B167" s="15"/>
      <c r="C167" s="15"/>
      <c r="D167" s="15"/>
      <c r="E167" s="15"/>
      <c r="F167" s="15"/>
      <c r="G167" s="15"/>
      <c r="H167" s="15"/>
      <c r="I167" s="15"/>
      <c r="J167" s="15"/>
      <c r="K167" s="15"/>
      <c r="L167" s="15"/>
      <c r="M167" s="15"/>
      <c r="N167" s="15"/>
      <c r="O167" s="15"/>
      <c r="P167" s="15"/>
      <c r="Q167" s="15"/>
      <c r="R167" s="15"/>
      <c r="S167" s="15"/>
      <c r="T167" s="15"/>
    </row>
    <row r="168" spans="2:20" x14ac:dyDescent="0.25">
      <c r="B168" s="15"/>
      <c r="C168" s="15"/>
      <c r="D168" s="15"/>
      <c r="E168" s="15"/>
      <c r="F168" s="15"/>
      <c r="G168" s="15"/>
      <c r="H168" s="15"/>
      <c r="I168" s="15"/>
      <c r="J168" s="15"/>
      <c r="K168" s="15"/>
      <c r="L168" s="15"/>
      <c r="M168" s="15"/>
      <c r="N168" s="15"/>
      <c r="O168" s="15"/>
      <c r="P168" s="15"/>
      <c r="Q168" s="15"/>
      <c r="R168" s="15"/>
      <c r="S168" s="15"/>
      <c r="T168" s="15"/>
    </row>
    <row r="169" spans="2:20" x14ac:dyDescent="0.25">
      <c r="B169" s="15"/>
      <c r="C169" s="15"/>
      <c r="D169" s="15"/>
      <c r="E169" s="15"/>
      <c r="F169" s="15"/>
      <c r="G169" s="15"/>
      <c r="H169" s="15"/>
      <c r="I169" s="15"/>
      <c r="J169" s="15"/>
      <c r="K169" s="15"/>
      <c r="L169" s="15"/>
      <c r="M169" s="15"/>
      <c r="N169" s="15"/>
      <c r="O169" s="15"/>
      <c r="P169" s="15"/>
      <c r="Q169" s="15"/>
      <c r="R169" s="15"/>
      <c r="S169" s="15"/>
      <c r="T169" s="15"/>
    </row>
    <row r="170" spans="2:20" x14ac:dyDescent="0.25">
      <c r="B170" s="15"/>
      <c r="C170" s="15"/>
      <c r="D170" s="15"/>
      <c r="E170" s="15"/>
      <c r="F170" s="15"/>
      <c r="G170" s="15"/>
      <c r="H170" s="15"/>
      <c r="I170" s="15"/>
      <c r="J170" s="15"/>
      <c r="K170" s="15"/>
      <c r="L170" s="15"/>
      <c r="M170" s="15"/>
      <c r="N170" s="15"/>
      <c r="O170" s="15"/>
      <c r="P170" s="15"/>
      <c r="Q170" s="15"/>
      <c r="R170" s="15"/>
      <c r="S170" s="15"/>
      <c r="T170" s="15"/>
    </row>
    <row r="171" spans="2:20" x14ac:dyDescent="0.25">
      <c r="B171" s="15"/>
      <c r="C171" s="15"/>
      <c r="D171" s="15"/>
      <c r="E171" s="15"/>
      <c r="F171" s="15"/>
      <c r="G171" s="15"/>
      <c r="H171" s="15"/>
      <c r="I171" s="15"/>
      <c r="J171" s="15"/>
      <c r="K171" s="15"/>
      <c r="L171" s="15"/>
      <c r="M171" s="15"/>
      <c r="N171" s="15"/>
      <c r="O171" s="15"/>
      <c r="P171" s="15"/>
      <c r="Q171" s="15"/>
      <c r="R171" s="15"/>
      <c r="S171" s="15"/>
      <c r="T171" s="15"/>
    </row>
    <row r="172" spans="2:20" x14ac:dyDescent="0.25">
      <c r="B172" s="15"/>
      <c r="C172" s="15"/>
      <c r="D172" s="15"/>
      <c r="E172" s="15"/>
      <c r="F172" s="15"/>
      <c r="G172" s="15"/>
      <c r="H172" s="15"/>
      <c r="I172" s="15"/>
      <c r="J172" s="15"/>
      <c r="K172" s="15"/>
      <c r="L172" s="15"/>
      <c r="M172" s="15"/>
      <c r="N172" s="15"/>
      <c r="O172" s="15"/>
      <c r="P172" s="15"/>
      <c r="Q172" s="15"/>
      <c r="R172" s="15"/>
      <c r="S172" s="15"/>
      <c r="T172" s="15"/>
    </row>
    <row r="173" spans="2:20" x14ac:dyDescent="0.25">
      <c r="B173" s="15"/>
      <c r="C173" s="15"/>
      <c r="D173" s="15"/>
      <c r="E173" s="15"/>
      <c r="F173" s="15"/>
      <c r="G173" s="15"/>
      <c r="H173" s="15"/>
      <c r="I173" s="15"/>
      <c r="J173" s="15"/>
      <c r="K173" s="15"/>
      <c r="L173" s="15"/>
      <c r="M173" s="15"/>
      <c r="N173" s="15"/>
      <c r="O173" s="15"/>
      <c r="P173" s="15"/>
      <c r="Q173" s="15"/>
      <c r="R173" s="15"/>
      <c r="S173" s="15"/>
      <c r="T173" s="15"/>
    </row>
    <row r="174" spans="2:20" x14ac:dyDescent="0.25">
      <c r="B174" s="15"/>
      <c r="C174" s="15"/>
      <c r="D174" s="15"/>
      <c r="E174" s="15"/>
      <c r="F174" s="15"/>
      <c r="G174" s="15"/>
      <c r="H174" s="15"/>
      <c r="I174" s="15"/>
      <c r="J174" s="15"/>
      <c r="K174" s="15"/>
      <c r="L174" s="15"/>
      <c r="M174" s="15"/>
      <c r="N174" s="15"/>
      <c r="O174" s="15"/>
      <c r="P174" s="15"/>
      <c r="Q174" s="15"/>
      <c r="R174" s="15"/>
      <c r="S174" s="15"/>
      <c r="T174" s="15"/>
    </row>
    <row r="175" spans="2:20" x14ac:dyDescent="0.25">
      <c r="B175" s="15"/>
      <c r="C175" s="15"/>
      <c r="D175" s="15"/>
      <c r="E175" s="15"/>
      <c r="F175" s="15"/>
      <c r="G175" s="15"/>
      <c r="H175" s="15"/>
      <c r="I175" s="15"/>
      <c r="J175" s="15"/>
      <c r="K175" s="15"/>
      <c r="L175" s="15"/>
      <c r="M175" s="15"/>
      <c r="N175" s="15"/>
      <c r="O175" s="15"/>
      <c r="P175" s="15"/>
      <c r="Q175" s="15"/>
      <c r="R175" s="15"/>
      <c r="S175" s="15"/>
      <c r="T175" s="15"/>
    </row>
    <row r="176" spans="2:20" x14ac:dyDescent="0.25">
      <c r="B176" s="15"/>
      <c r="C176" s="15"/>
      <c r="D176" s="15"/>
      <c r="E176" s="15"/>
      <c r="F176" s="15"/>
      <c r="G176" s="15"/>
      <c r="H176" s="15"/>
      <c r="I176" s="15"/>
      <c r="J176" s="15"/>
      <c r="K176" s="15"/>
      <c r="L176" s="15"/>
      <c r="M176" s="15"/>
      <c r="N176" s="15"/>
      <c r="O176" s="15"/>
      <c r="P176" s="15"/>
      <c r="Q176" s="15"/>
      <c r="R176" s="15"/>
      <c r="S176" s="15"/>
      <c r="T176" s="15"/>
    </row>
    <row r="177" spans="2:20" x14ac:dyDescent="0.25">
      <c r="B177" s="15"/>
      <c r="C177" s="15"/>
      <c r="D177" s="15"/>
      <c r="E177" s="15"/>
      <c r="F177" s="15"/>
      <c r="G177" s="15"/>
      <c r="H177" s="15"/>
      <c r="I177" s="15"/>
      <c r="J177" s="15"/>
      <c r="K177" s="15"/>
      <c r="L177" s="15"/>
      <c r="M177" s="15"/>
      <c r="N177" s="15"/>
      <c r="O177" s="15"/>
      <c r="P177" s="15"/>
      <c r="Q177" s="15"/>
      <c r="R177" s="15"/>
      <c r="S177" s="15"/>
      <c r="T177" s="15"/>
    </row>
    <row r="178" spans="2:20" x14ac:dyDescent="0.25">
      <c r="B178" s="15"/>
      <c r="C178" s="15"/>
      <c r="D178" s="15"/>
      <c r="E178" s="15"/>
      <c r="F178" s="15"/>
      <c r="G178" s="15"/>
      <c r="H178" s="15"/>
      <c r="I178" s="15"/>
      <c r="J178" s="15"/>
      <c r="K178" s="15"/>
      <c r="L178" s="15"/>
      <c r="M178" s="15"/>
      <c r="N178" s="15"/>
      <c r="O178" s="15"/>
      <c r="P178" s="15"/>
      <c r="Q178" s="15"/>
      <c r="R178" s="15"/>
      <c r="S178" s="15"/>
      <c r="T178" s="15"/>
    </row>
    <row r="179" spans="2:20" x14ac:dyDescent="0.25">
      <c r="B179" s="15"/>
      <c r="C179" s="15"/>
      <c r="D179" s="15"/>
      <c r="E179" s="15"/>
      <c r="F179" s="15"/>
      <c r="G179" s="15"/>
      <c r="H179" s="15"/>
      <c r="I179" s="15"/>
      <c r="J179" s="15"/>
      <c r="K179" s="15"/>
      <c r="L179" s="15"/>
      <c r="M179" s="15"/>
      <c r="N179" s="15"/>
      <c r="O179" s="15"/>
      <c r="P179" s="15"/>
      <c r="Q179" s="15"/>
      <c r="R179" s="15"/>
      <c r="S179" s="15"/>
      <c r="T179" s="15"/>
    </row>
    <row r="180" spans="2:20" x14ac:dyDescent="0.25">
      <c r="B180" s="15"/>
      <c r="C180" s="15"/>
      <c r="D180" s="15"/>
      <c r="E180" s="15"/>
      <c r="F180" s="15"/>
      <c r="G180" s="15"/>
      <c r="H180" s="15"/>
      <c r="I180" s="15"/>
      <c r="J180" s="15"/>
      <c r="K180" s="15"/>
      <c r="L180" s="15"/>
      <c r="M180" s="15"/>
      <c r="N180" s="15"/>
      <c r="O180" s="15"/>
      <c r="P180" s="15"/>
      <c r="Q180" s="15"/>
      <c r="R180" s="15"/>
      <c r="S180" s="15"/>
      <c r="T180" s="15"/>
    </row>
    <row r="181" spans="2:20" x14ac:dyDescent="0.25">
      <c r="B181" s="15"/>
      <c r="C181" s="15"/>
      <c r="D181" s="15"/>
      <c r="E181" s="15"/>
      <c r="F181" s="15"/>
      <c r="G181" s="15"/>
      <c r="H181" s="15"/>
      <c r="I181" s="15"/>
      <c r="J181" s="15"/>
      <c r="K181" s="15"/>
      <c r="L181" s="15"/>
      <c r="M181" s="15"/>
      <c r="N181" s="15"/>
      <c r="O181" s="15"/>
      <c r="P181" s="15"/>
      <c r="Q181" s="15"/>
      <c r="R181" s="15"/>
      <c r="S181" s="15"/>
      <c r="T181" s="15"/>
    </row>
    <row r="182" spans="2:20" x14ac:dyDescent="0.25">
      <c r="B182" s="15"/>
      <c r="C182" s="15"/>
      <c r="D182" s="15"/>
      <c r="E182" s="15"/>
      <c r="F182" s="15"/>
      <c r="G182" s="15"/>
      <c r="H182" s="15"/>
      <c r="I182" s="15"/>
      <c r="J182" s="15"/>
      <c r="K182" s="15"/>
      <c r="L182" s="15"/>
      <c r="M182" s="15"/>
      <c r="N182" s="15"/>
      <c r="O182" s="15"/>
      <c r="P182" s="15"/>
      <c r="Q182" s="15"/>
      <c r="R182" s="15"/>
      <c r="S182" s="15"/>
      <c r="T182" s="15"/>
    </row>
    <row r="183" spans="2:20" x14ac:dyDescent="0.25">
      <c r="B183" s="15"/>
      <c r="C183" s="15"/>
      <c r="D183" s="15"/>
      <c r="E183" s="15"/>
      <c r="F183" s="15"/>
      <c r="G183" s="15"/>
      <c r="H183" s="15"/>
      <c r="I183" s="15"/>
      <c r="J183" s="15"/>
      <c r="K183" s="15"/>
      <c r="L183" s="15"/>
      <c r="M183" s="15"/>
      <c r="N183" s="15"/>
      <c r="O183" s="15"/>
      <c r="P183" s="15"/>
      <c r="Q183" s="15"/>
      <c r="R183" s="15"/>
      <c r="S183" s="15"/>
      <c r="T183" s="15"/>
    </row>
    <row r="184" spans="2:20" x14ac:dyDescent="0.25">
      <c r="B184" s="15"/>
      <c r="C184" s="15"/>
      <c r="D184" s="15"/>
      <c r="E184" s="15"/>
      <c r="F184" s="15"/>
      <c r="G184" s="15"/>
      <c r="H184" s="15"/>
      <c r="I184" s="15"/>
      <c r="J184" s="15"/>
      <c r="K184" s="15"/>
      <c r="L184" s="15"/>
      <c r="M184" s="15"/>
      <c r="N184" s="15"/>
      <c r="O184" s="15"/>
      <c r="P184" s="15"/>
      <c r="Q184" s="15"/>
      <c r="R184" s="15"/>
      <c r="S184" s="15"/>
      <c r="T184" s="15"/>
    </row>
    <row r="185" spans="2:20" x14ac:dyDescent="0.25">
      <c r="B185" s="15"/>
      <c r="C185" s="15"/>
      <c r="D185" s="15"/>
      <c r="E185" s="15"/>
      <c r="F185" s="15"/>
      <c r="G185" s="15"/>
      <c r="H185" s="15"/>
      <c r="I185" s="15"/>
      <c r="J185" s="15"/>
      <c r="K185" s="15"/>
      <c r="L185" s="15"/>
      <c r="M185" s="15"/>
      <c r="N185" s="15"/>
      <c r="O185" s="15"/>
      <c r="P185" s="15"/>
      <c r="Q185" s="15"/>
      <c r="R185" s="15"/>
      <c r="S185" s="15"/>
      <c r="T185" s="15"/>
    </row>
    <row r="186" spans="2:20" x14ac:dyDescent="0.25">
      <c r="B186" s="15"/>
      <c r="C186" s="15"/>
      <c r="D186" s="15"/>
      <c r="E186" s="15"/>
      <c r="F186" s="15"/>
      <c r="G186" s="15"/>
      <c r="H186" s="15"/>
      <c r="I186" s="15"/>
      <c r="J186" s="15"/>
      <c r="K186" s="15"/>
      <c r="L186" s="15"/>
      <c r="M186" s="15"/>
      <c r="N186" s="15"/>
      <c r="O186" s="15"/>
      <c r="P186" s="15"/>
      <c r="Q186" s="15"/>
      <c r="R186" s="15"/>
      <c r="S186" s="15"/>
      <c r="T186" s="15"/>
    </row>
    <row r="187" spans="2:20" x14ac:dyDescent="0.25">
      <c r="B187" s="15"/>
      <c r="C187" s="15"/>
      <c r="D187" s="15"/>
      <c r="E187" s="15"/>
      <c r="F187" s="15"/>
      <c r="G187" s="15"/>
      <c r="H187" s="15"/>
      <c r="I187" s="15"/>
      <c r="J187" s="15"/>
      <c r="K187" s="15"/>
      <c r="L187" s="15"/>
      <c r="M187" s="15"/>
      <c r="N187" s="15"/>
      <c r="O187" s="15"/>
      <c r="P187" s="15"/>
      <c r="Q187" s="15"/>
      <c r="R187" s="15"/>
      <c r="S187" s="15"/>
      <c r="T187" s="15"/>
    </row>
  </sheetData>
  <mergeCells count="3">
    <mergeCell ref="B3:H3"/>
    <mergeCell ref="I3:P3"/>
    <mergeCell ref="Q3:V3"/>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pane xSplit="1" ySplit="1" topLeftCell="C2" activePane="bottomRight" state="frozen"/>
      <selection pane="topRight" activeCell="B1" sqref="B1"/>
      <selection pane="bottomLeft" activeCell="A2" sqref="A2"/>
      <selection pane="bottomRight"/>
    </sheetView>
  </sheetViews>
  <sheetFormatPr defaultColWidth="9.1796875" defaultRowHeight="12.5" x14ac:dyDescent="0.25"/>
  <cols>
    <col min="1" max="1" width="31.7265625" style="7" customWidth="1"/>
    <col min="2" max="2" width="29.1796875" style="8" bestFit="1" customWidth="1"/>
    <col min="3" max="3" width="33.453125" style="7" customWidth="1"/>
    <col min="4" max="4" width="76.453125" style="7" customWidth="1"/>
    <col min="5" max="6" width="33.1796875" style="7" customWidth="1"/>
    <col min="7" max="16384" width="9.1796875" style="7"/>
  </cols>
  <sheetData>
    <row r="1" spans="1:4" s="16" customFormat="1" ht="13" x14ac:dyDescent="0.25">
      <c r="A1" s="22" t="s">
        <v>29</v>
      </c>
      <c r="B1" s="23" t="s">
        <v>27</v>
      </c>
      <c r="C1" s="23" t="s">
        <v>28</v>
      </c>
      <c r="D1" s="23" t="s">
        <v>30</v>
      </c>
    </row>
    <row r="2" spans="1:4" ht="100" x14ac:dyDescent="0.25">
      <c r="A2" s="24" t="s">
        <v>31</v>
      </c>
      <c r="B2" s="25" t="s">
        <v>0</v>
      </c>
      <c r="C2" s="24" t="s">
        <v>32</v>
      </c>
      <c r="D2" s="27" t="s">
        <v>51</v>
      </c>
    </row>
    <row r="3" spans="1:4" s="17" customFormat="1" ht="189" x14ac:dyDescent="0.25">
      <c r="A3" s="26" t="s">
        <v>13</v>
      </c>
      <c r="B3" s="25" t="s">
        <v>0</v>
      </c>
      <c r="C3" s="24" t="s">
        <v>33</v>
      </c>
      <c r="D3" s="27" t="s">
        <v>58</v>
      </c>
    </row>
    <row r="4" spans="1:4" ht="62.5" x14ac:dyDescent="0.25">
      <c r="A4" s="24" t="s">
        <v>14</v>
      </c>
      <c r="B4" s="25" t="s">
        <v>0</v>
      </c>
      <c r="C4" s="24" t="s">
        <v>34</v>
      </c>
      <c r="D4" s="24" t="s">
        <v>36</v>
      </c>
    </row>
    <row r="5" spans="1:4" ht="75" x14ac:dyDescent="0.25">
      <c r="A5" s="24" t="s">
        <v>15</v>
      </c>
      <c r="B5" s="25" t="s">
        <v>0</v>
      </c>
      <c r="C5" s="24" t="s">
        <v>35</v>
      </c>
      <c r="D5" s="27" t="s">
        <v>46</v>
      </c>
    </row>
    <row r="6" spans="1:4" ht="62.5" x14ac:dyDescent="0.25">
      <c r="A6" s="24" t="s">
        <v>16</v>
      </c>
      <c r="B6" s="25" t="s">
        <v>0</v>
      </c>
      <c r="C6" s="24" t="s">
        <v>50</v>
      </c>
      <c r="D6" s="28" t="s">
        <v>37</v>
      </c>
    </row>
    <row r="7" spans="1:4" x14ac:dyDescent="0.25">
      <c r="C7" s="10"/>
      <c r="D7" s="9"/>
    </row>
    <row r="10" spans="1:4" ht="13.5" customHeight="1" x14ac:dyDescent="0.25"/>
  </sheetData>
  <phoneticPr fontId="2" type="noConversion"/>
  <pageMargins left="0.75" right="0.75" top="1" bottom="1" header="0.5" footer="0.5"/>
  <pageSetup paperSize="9" scale="75" orientation="landscape"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pane xSplit="1" ySplit="1" topLeftCell="C2" activePane="bottomRight" state="frozen"/>
      <selection pane="topRight" activeCell="B1" sqref="B1"/>
      <selection pane="bottomLeft" activeCell="A2" sqref="A2"/>
      <selection pane="bottomRight"/>
    </sheetView>
  </sheetViews>
  <sheetFormatPr defaultColWidth="9.1796875" defaultRowHeight="10" x14ac:dyDescent="0.25"/>
  <cols>
    <col min="1" max="1" width="19.81640625" style="4" customWidth="1"/>
    <col min="2" max="2" width="24.54296875" style="3" bestFit="1" customWidth="1"/>
    <col min="3" max="3" width="30" style="3" customWidth="1"/>
    <col min="4" max="4" width="91" style="3" customWidth="1"/>
    <col min="5" max="6" width="23.26953125" style="3" customWidth="1"/>
    <col min="7" max="7" width="25" style="3" customWidth="1"/>
    <col min="8" max="16384" width="9.1796875" style="3"/>
  </cols>
  <sheetData>
    <row r="1" spans="1:5" s="16" customFormat="1" ht="13" x14ac:dyDescent="0.25">
      <c r="A1" s="18" t="s">
        <v>29</v>
      </c>
      <c r="B1" s="19" t="s">
        <v>27</v>
      </c>
      <c r="C1" s="19" t="s">
        <v>28</v>
      </c>
      <c r="D1" s="19" t="s">
        <v>30</v>
      </c>
    </row>
    <row r="2" spans="1:5" ht="176" x14ac:dyDescent="0.25">
      <c r="A2" s="20" t="s">
        <v>49</v>
      </c>
      <c r="B2" s="20" t="s">
        <v>4</v>
      </c>
      <c r="C2" s="20" t="s">
        <v>53</v>
      </c>
      <c r="D2" s="20" t="s">
        <v>47</v>
      </c>
    </row>
    <row r="3" spans="1:5" ht="180" customHeight="1" x14ac:dyDescent="0.25">
      <c r="A3" s="20" t="s">
        <v>48</v>
      </c>
      <c r="B3" s="20" t="s">
        <v>52</v>
      </c>
      <c r="C3" s="20" t="s">
        <v>54</v>
      </c>
      <c r="D3" s="20" t="s">
        <v>55</v>
      </c>
      <c r="E3" s="5"/>
    </row>
    <row r="4" spans="1:5" s="5" customFormat="1" ht="62.5" x14ac:dyDescent="0.25">
      <c r="A4" s="20" t="s">
        <v>9</v>
      </c>
      <c r="B4" s="20" t="s">
        <v>4</v>
      </c>
      <c r="C4" s="20" t="s">
        <v>20</v>
      </c>
      <c r="D4" s="20" t="s">
        <v>24</v>
      </c>
      <c r="E4" s="3"/>
    </row>
    <row r="5" spans="1:5" ht="75" x14ac:dyDescent="0.25">
      <c r="A5" s="20" t="s">
        <v>10</v>
      </c>
      <c r="B5" s="20" t="s">
        <v>4</v>
      </c>
      <c r="C5" s="20" t="s">
        <v>21</v>
      </c>
      <c r="D5" s="20" t="s">
        <v>25</v>
      </c>
    </row>
    <row r="6" spans="1:5" ht="75" x14ac:dyDescent="0.25">
      <c r="A6" s="20" t="s">
        <v>11</v>
      </c>
      <c r="B6" s="20" t="s">
        <v>4</v>
      </c>
      <c r="C6" s="20" t="s">
        <v>22</v>
      </c>
      <c r="D6" s="20" t="s">
        <v>45</v>
      </c>
    </row>
    <row r="7" spans="1:5" ht="62.5" x14ac:dyDescent="0.2">
      <c r="A7" s="21" t="s">
        <v>12</v>
      </c>
      <c r="B7" s="20" t="s">
        <v>4</v>
      </c>
      <c r="C7" s="20" t="s">
        <v>23</v>
      </c>
      <c r="D7" s="20" t="s">
        <v>26</v>
      </c>
      <c r="E7" s="6"/>
    </row>
    <row r="8" spans="1:5" s="6" customFormat="1" ht="11.25" customHeight="1" x14ac:dyDescent="0.2">
      <c r="A8" s="3"/>
      <c r="B8" s="3"/>
      <c r="C8" s="3"/>
      <c r="D8" s="3"/>
      <c r="E8" s="3"/>
    </row>
    <row r="9" spans="1:5" ht="12" customHeight="1" x14ac:dyDescent="0.25">
      <c r="A9" s="3"/>
    </row>
    <row r="10" spans="1:5" x14ac:dyDescent="0.2">
      <c r="A10" s="3"/>
      <c r="B10" s="6"/>
      <c r="C10" s="6"/>
      <c r="D10" s="6"/>
    </row>
    <row r="11" spans="1:5" x14ac:dyDescent="0.25">
      <c r="A11" s="3"/>
    </row>
    <row r="12" spans="1:5" x14ac:dyDescent="0.25">
      <c r="A12" s="3"/>
    </row>
    <row r="13" spans="1:5" x14ac:dyDescent="0.25">
      <c r="A13" s="3"/>
    </row>
    <row r="14" spans="1:5" ht="12.75" customHeight="1" x14ac:dyDescent="0.25">
      <c r="A14" s="3"/>
    </row>
    <row r="15" spans="1:5" x14ac:dyDescent="0.25">
      <c r="A15" s="3"/>
    </row>
    <row r="16" spans="1:5" x14ac:dyDescent="0.25">
      <c r="A16" s="3"/>
    </row>
    <row r="17" spans="1:1" x14ac:dyDescent="0.25">
      <c r="A17" s="3"/>
    </row>
    <row r="18" spans="1:1" x14ac:dyDescent="0.25">
      <c r="A18" s="3"/>
    </row>
    <row r="19" spans="1:1" x14ac:dyDescent="0.25">
      <c r="A19" s="3"/>
    </row>
    <row r="20" spans="1:1" ht="12.75" customHeight="1" x14ac:dyDescent="0.25">
      <c r="A20" s="3"/>
    </row>
    <row r="21" spans="1:1" x14ac:dyDescent="0.25">
      <c r="A21" s="3"/>
    </row>
    <row r="22" spans="1:1" x14ac:dyDescent="0.25">
      <c r="A22" s="3"/>
    </row>
    <row r="23" spans="1:1" x14ac:dyDescent="0.25">
      <c r="A23" s="3"/>
    </row>
    <row r="24" spans="1:1" x14ac:dyDescent="0.25">
      <c r="A24" s="3"/>
    </row>
    <row r="25" spans="1:1" x14ac:dyDescent="0.25">
      <c r="A25" s="3"/>
    </row>
    <row r="26" spans="1:1" ht="12.75" customHeight="1" x14ac:dyDescent="0.25"/>
  </sheetData>
  <phoneticPr fontId="2" type="noConversion"/>
  <pageMargins left="0.75" right="0.75" top="1" bottom="1" header="0.5" footer="0.5"/>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pane xSplit="1" ySplit="1" topLeftCell="C2" activePane="bottomRight" state="frozen"/>
      <selection pane="topRight" activeCell="B1" sqref="B1"/>
      <selection pane="bottomLeft" activeCell="A2" sqref="A2"/>
      <selection pane="bottomRight"/>
    </sheetView>
  </sheetViews>
  <sheetFormatPr defaultRowHeight="12.5" x14ac:dyDescent="0.25"/>
  <cols>
    <col min="1" max="1" width="31.7265625" style="11" customWidth="1"/>
    <col min="2" max="2" width="27.1796875" bestFit="1" customWidth="1"/>
    <col min="3" max="3" width="37.54296875" style="11" customWidth="1"/>
    <col min="4" max="4" width="69.453125" style="11" customWidth="1"/>
    <col min="5" max="5" width="34.7265625" customWidth="1"/>
  </cols>
  <sheetData>
    <row r="1" spans="1:4" s="16" customFormat="1" ht="13" x14ac:dyDescent="0.25">
      <c r="A1" s="29" t="s">
        <v>29</v>
      </c>
      <c r="B1" s="30" t="s">
        <v>27</v>
      </c>
      <c r="C1" s="30" t="s">
        <v>28</v>
      </c>
      <c r="D1" s="30" t="s">
        <v>30</v>
      </c>
    </row>
    <row r="2" spans="1:4" ht="112.5" x14ac:dyDescent="0.25">
      <c r="A2" s="35" t="s">
        <v>17</v>
      </c>
      <c r="B2" s="36" t="s">
        <v>2</v>
      </c>
      <c r="C2" s="35" t="s">
        <v>39</v>
      </c>
      <c r="D2" s="31" t="s">
        <v>56</v>
      </c>
    </row>
    <row r="3" spans="1:4" ht="100" x14ac:dyDescent="0.25">
      <c r="A3" s="35" t="s">
        <v>18</v>
      </c>
      <c r="B3" s="36" t="s">
        <v>2</v>
      </c>
      <c r="C3" s="35" t="s">
        <v>57</v>
      </c>
      <c r="D3" s="31" t="s">
        <v>42</v>
      </c>
    </row>
    <row r="4" spans="1:4" ht="62.5" x14ac:dyDescent="0.25">
      <c r="A4" s="35" t="s">
        <v>38</v>
      </c>
      <c r="B4" s="36" t="s">
        <v>2</v>
      </c>
      <c r="C4" s="35" t="s">
        <v>40</v>
      </c>
      <c r="D4" s="35" t="s">
        <v>43</v>
      </c>
    </row>
    <row r="5" spans="1:4" ht="75" x14ac:dyDescent="0.25">
      <c r="A5" s="35" t="s">
        <v>19</v>
      </c>
      <c r="B5" s="36" t="s">
        <v>2</v>
      </c>
      <c r="C5" s="35" t="s">
        <v>41</v>
      </c>
      <c r="D5" s="31" t="s">
        <v>44</v>
      </c>
    </row>
  </sheetData>
  <phoneticPr fontId="2" type="noConversion"/>
  <pageMargins left="0.75" right="0.75" top="1" bottom="1" header="0.5" footer="0.5"/>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Score sheet</vt:lpstr>
      <vt:lpstr>Weightings</vt:lpstr>
      <vt:lpstr>Remote sensing</vt:lpstr>
      <vt:lpstr>Ground truthing</vt:lpstr>
      <vt:lpstr>Interpretation</vt:lpstr>
      <vt:lpstr>'Remote sensing'!Matrix</vt:lpstr>
      <vt:lpstr>'Score sheet'!Print_Area</vt:lpstr>
    </vt:vector>
  </TitlesOfParts>
  <Company>Envision Mapping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Confidence Scoresheet</dc:title>
  <dc:creator>MESH Accuracy &amp; Confidence Working Group</dc:creator>
  <dc:description>Use the Score sheet tab to enter your confidence assessments for maps. Guidelines are held on the tabs. Do not change the weightings if you are making assessments for MESH.</dc:description>
  <cp:lastModifiedBy>Harriet Allen</cp:lastModifiedBy>
  <cp:lastPrinted>2006-12-05T10:28:08Z</cp:lastPrinted>
  <dcterms:created xsi:type="dcterms:W3CDTF">2006-09-15T11:15:26Z</dcterms:created>
  <dcterms:modified xsi:type="dcterms:W3CDTF">2022-03-24T14:33:02Z</dcterms:modified>
</cp:coreProperties>
</file>