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Bathymetry\"/>
    </mc:Choice>
  </mc:AlternateContent>
  <bookViews>
    <workbookView xWindow="-12" yWindow="5112" windowWidth="25236" windowHeight="5160" tabRatio="849"/>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'1.1'!$B$8</definedName>
    <definedName name="_ftn2" localSheetId="0">'1.1'!$B$9</definedName>
    <definedName name="_ftn3" localSheetId="0">'1.1'!$B$10</definedName>
    <definedName name="_ftn4" localSheetId="0">'1.1'!$B$11</definedName>
    <definedName name="_ftn5" localSheetId="0">'1.1'!$B$13</definedName>
    <definedName name="_ftn6" localSheetId="0">'1.1'!$B$14</definedName>
    <definedName name="_ftnref1" localSheetId="0">'1.1'!$C$3</definedName>
    <definedName name="_ftnref2" localSheetId="0">'1.1'!$D$3</definedName>
    <definedName name="_ftnref3" localSheetId="0">'1.1'!$E$3</definedName>
    <definedName name="_ftnref4" localSheetId="0">'1.1'!$J$3</definedName>
    <definedName name="_ftnref5" localSheetId="0">'1.1'!$K$3</definedName>
    <definedName name="_ftnref6" localSheetId="0">'1.1'!$B$5</definedName>
    <definedName name="_Toc509591800" localSheetId="0">'1.1'!$B$2</definedName>
    <definedName name="_Toc509591801" localSheetId="1">'1.2'!$B$2</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0" l="1"/>
  <c r="I12" i="10"/>
  <c r="I11" i="10"/>
  <c r="I10" i="10"/>
  <c r="I9" i="10"/>
  <c r="I8" i="10"/>
  <c r="I7" i="10"/>
  <c r="M25" i="8"/>
  <c r="M24" i="8"/>
  <c r="M23" i="8"/>
  <c r="M22" i="8"/>
  <c r="M21" i="8"/>
  <c r="G15" i="8"/>
  <c r="D15" i="8"/>
  <c r="G11" i="8"/>
  <c r="D11" i="8"/>
  <c r="G10" i="8"/>
  <c r="D10" i="8"/>
  <c r="G9" i="8"/>
  <c r="D9" i="8"/>
  <c r="G8" i="8"/>
  <c r="D8" i="8"/>
  <c r="G7" i="8"/>
  <c r="D7" i="8"/>
  <c r="G6" i="8"/>
  <c r="D6" i="8"/>
  <c r="G79" i="3" l="1"/>
  <c r="F79" i="3"/>
  <c r="G48" i="3"/>
  <c r="F48" i="3"/>
  <c r="D13" i="10" l="1"/>
  <c r="D12" i="10"/>
  <c r="D11" i="10"/>
  <c r="D10" i="10"/>
  <c r="D9" i="10"/>
  <c r="D8" i="10"/>
  <c r="D7" i="10"/>
  <c r="P11" i="8" l="1"/>
  <c r="M11" i="8"/>
  <c r="P10" i="8"/>
  <c r="M10" i="8"/>
  <c r="P9" i="8"/>
  <c r="M9" i="8"/>
  <c r="P8" i="8"/>
  <c r="M8" i="8"/>
  <c r="P7" i="8"/>
  <c r="M7" i="8"/>
  <c r="P6" i="8"/>
  <c r="M6" i="8"/>
</calcChain>
</file>

<file path=xl/sharedStrings.xml><?xml version="1.0" encoding="utf-8"?>
<sst xmlns="http://schemas.openxmlformats.org/spreadsheetml/2006/main" count="1237" uniqueCount="588">
  <si>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</si>
  <si>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</si>
  <si>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</si>
  <si>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</si>
  <si>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</si>
  <si>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</si>
  <si>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</si>
  <si>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</si>
  <si>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</si>
  <si>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</si>
  <si>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</si>
  <si>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</si>
  <si>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</si>
  <si>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</si>
  <si>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</si>
  <si>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</si>
  <si>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</si>
  <si>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</si>
  <si>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</si>
  <si>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</si>
  <si>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</si>
  <si>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</si>
  <si>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</si>
  <si>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</si>
  <si>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</si>
  <si>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</si>
  <si>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</si>
  <si>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</si>
  <si>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</si>
  <si>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</si>
  <si>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</si>
  <si>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</si>
  <si>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</si>
  <si>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</si>
  <si>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</si>
  <si>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</si>
  <si>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</si>
  <si>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</si>
  <si>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</si>
  <si>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</si>
  <si>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</si>
  <si>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</si>
  <si>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</si>
  <si>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</si>
  <si>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</si>
  <si>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</si>
  <si>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</si>
  <si>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</si>
  <si>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</si>
  <si>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</si>
  <si>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</si>
  <si>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</si>
  <si>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</si>
  <si>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</si>
  <si>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</si>
  <si>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</si>
  <si>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</si>
  <si>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</si>
  <si>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</si>
  <si>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</si>
  <si>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</si>
  <si>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</si>
  <si>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</si>
  <si>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</si>
  <si>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</si>
  <si>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</si>
  <si>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</si>
  <si>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</si>
  <si>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</si>
  <si>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</si>
  <si>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</si>
  <si>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</si>
  <si>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</si>
  <si>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</si>
  <si>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</si>
  <si>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</si>
  <si>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</si>
  <si>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Type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</si>
  <si>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</si>
  <si>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</si>
  <si>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</si>
  <si>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</si>
  <si>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</si>
  <si>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</si>
  <si>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</si>
  <si>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</si>
  <si>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</si>
  <si>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</si>
  <si>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</si>
  <si>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</si>
  <si>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</si>
  <si>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</si>
  <si>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</si>
  <si>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</si>
  <si>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</si>
  <si>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</si>
  <si>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</si>
  <si>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</si>
  <si>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</si>
  <si>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</si>
  <si>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</si>
  <si>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</si>
  <si>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</si>
  <si>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</si>
  <si>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</si>
  <si>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</si>
  <si>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</si>
  <si>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</si>
  <si>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</si>
  <si>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</si>
  <si>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</si>
  <si>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</si>
  <si>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</si>
  <si>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</si>
  <si>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</si>
  <si>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</si>
  <si>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</si>
  <si>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</si>
  <si>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</si>
  <si>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</si>
  <si>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</si>
  <si>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</si>
  <si>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</si>
  <si>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</si>
  <si>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</si>
  <si>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</si>
  <si>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</si>
  <si>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</si>
  <si>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</si>
  <si>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</si>
  <si>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</si>
  <si>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</si>
  <si>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</si>
  <si>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</si>
  <si>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</si>
  <si>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</si>
  <si>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</si>
  <si>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</si>
  <si>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</si>
  <si>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</si>
  <si>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</si>
  <si>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</si>
  <si>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</si>
  <si>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</si>
  <si>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</si>
  <si>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</si>
  <si>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</si>
  <si>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</si>
  <si>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</si>
  <si>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</si>
  <si>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</si>
  <si>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</si>
  <si>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</si>
  <si>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</si>
  <si>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</si>
  <si>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</si>
  <si>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</si>
  <si>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</si>
  <si>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</si>
  <si>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</si>
  <si>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</si>
  <si>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</si>
  <si>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</si>
  <si>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</si>
  <si>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</si>
  <si>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</si>
  <si>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</si>
  <si>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</si>
  <si>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</si>
  <si>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 available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</si>
  <si>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</si>
  <si>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</si>
  <si>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</si>
  <si>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</si>
  <si>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</si>
  <si>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</si>
  <si>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</si>
  <si>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</si>
  <si>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</si>
  <si>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</si>
  <si>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</si>
  <si>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</si>
  <si>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</si>
  <si>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</si>
  <si>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</si>
  <si>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</si>
  <si>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</si>
  <si>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</si>
  <si>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</si>
  <si>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</si>
  <si>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</si>
  <si>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</si>
  <si>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</si>
  <si>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</si>
  <si>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</si>
  <si>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</si>
  <si>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</si>
  <si>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</si>
  <si>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</si>
  <si>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</si>
  <si>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</si>
  <si>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</si>
  <si>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</si>
  <si>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</si>
  <si>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</si>
  <si>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</si>
  <si>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</si>
  <si>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</si>
  <si>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</si>
  <si>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</si>
  <si>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</si>
  <si>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</si>
  <si>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</si>
  <si>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</si>
  <si>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</si>
  <si>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</si>
  <si>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</si>
  <si>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</si>
  <si>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</si>
  <si>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</si>
  <si>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</si>
  <si>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</si>
  <si>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</si>
  <si>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</si>
  <si>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</si>
  <si>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</si>
  <si>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</si>
  <si>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</si>
  <si>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</si>
  <si>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</si>
  <si>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</si>
  <si>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</si>
  <si>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</si>
  <si>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</si>
  <si>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</si>
  <si>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</si>
  <si>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</si>
  <si>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</si>
  <si>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</si>
  <si>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</si>
  <si>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</si>
  <si>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</si>
  <si>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</si>
  <si>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</si>
  <si>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</si>
  <si>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</si>
  <si>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</si>
  <si>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</si>
  <si>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</si>
  <si>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</si>
  <si>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</si>
  <si>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</si>
  <si>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</si>
  <si>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</si>
  <si>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</si>
  <si>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</si>
  <si>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</si>
  <si>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</si>
  <si>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</si>
  <si>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</si>
  <si>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Country [9]</t>
  </si>
  <si>
    <t>% of users [10]</t>
  </si>
  <si>
    <t>Web pages [4]</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</si>
  <si>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</si>
  <si>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</si>
  <si>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</si>
  <si>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</si>
  <si>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</si>
  <si>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</si>
  <si>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</si>
  <si>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</si>
  <si>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</si>
  <si>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</si>
  <si>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</si>
  <si>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</si>
  <si>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Exit rate (%)</t>
  </si>
  <si>
    <t>6.2 Visibility &amp; Analytics (Web sections)</t>
  </si>
  <si>
    <t>6.3 Visibility &amp; Analytics (Portal overview)</t>
  </si>
  <si>
    <t>6.4 SEO assessment – Brand monitoring</t>
  </si>
  <si>
    <t>6.5 SEO assessment -Acquisitions</t>
  </si>
  <si>
    <t>6.1 Visibility &amp; Analytics (Web pages)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</si>
  <si>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</si>
  <si>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</si>
  <si>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</si>
  <si>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</si>
  <si>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</si>
  <si>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</si>
  <si>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</si>
  <si>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</si>
  <si>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</si>
  <si>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</si>
  <si>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</si>
  <si>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</si>
  <si>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</si>
  <si>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</si>
  <si>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</si>
  <si>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</si>
  <si>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</si>
  <si>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</si>
  <si>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</si>
  <si>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</si>
  <si>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</si>
  <si>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</si>
  <si>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</si>
  <si>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</si>
  <si>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</si>
  <si>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</si>
  <si>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</si>
  <si>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</si>
  <si>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</si>
  <si>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</si>
  <si>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</si>
  <si>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</si>
  <si>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</si>
  <si>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</si>
  <si>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</si>
  <si>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</si>
  <si>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</si>
  <si>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Data sets</t>
  </si>
  <si>
    <t>Flemish Ministry of Mobility and Public Works; Agency for Maritime and Coastal Services; Coastal Division</t>
  </si>
  <si>
    <t>Hyd. Service</t>
  </si>
  <si>
    <t>Belgium</t>
  </si>
  <si>
    <t>Data</t>
  </si>
  <si>
    <t>Management Unit of North Sea and Scheldt Estuary Mathematical Models, Belgian Marine Data Centre</t>
  </si>
  <si>
    <t>Research</t>
  </si>
  <si>
    <t>Bulgarian National Oceanographic Data Centre(BGODC), Institute of Oceanology</t>
  </si>
  <si>
    <t>Bulgaria</t>
  </si>
  <si>
    <t>Jardfeingi, the Faroe Islands Earth and Energy Directorate</t>
  </si>
  <si>
    <t>Faroe Islands</t>
  </si>
  <si>
    <t>Shom</t>
  </si>
  <si>
    <t>France</t>
  </si>
  <si>
    <t>IFREMER / IDM / SISMER - Scientific Information Systems for the SEA</t>
  </si>
  <si>
    <t>Iv.Javakhishvili Tbilisi State University, Centre of Relations with UNESCO Oceanological Research Centre and GeoDNA (UNESCO)</t>
  </si>
  <si>
    <t>Georgia</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</si>
  <si>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</si>
  <si>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</si>
  <si>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</si>
  <si>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</si>
  <si>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</si>
  <si>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</si>
  <si>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</si>
  <si>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</si>
  <si>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Italian Navy Hydrographic Office</t>
  </si>
  <si>
    <t>Italy</t>
  </si>
  <si>
    <t>CNR, Institute of Marine Science (ISMAR) - Bologna</t>
  </si>
  <si>
    <t>CONISMA, National Interuniversity Consortium for Marine Science</t>
  </si>
  <si>
    <t>CNR, Institute for the Marine and Coastal Environment (IAMC) - Napoli</t>
  </si>
  <si>
    <t>OGS (Istituto Nazionale di Oceanografia e di Geofisica Sperimentale),  Infrastructures Division</t>
  </si>
  <si>
    <t>CNR, Institute of Environmental Geology and Geoengineering (IGAG)</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</si>
  <si>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</si>
  <si>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</si>
  <si>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</si>
  <si>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</si>
  <si>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</si>
  <si>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Rijkswaterstaat Central Information Services</t>
  </si>
  <si>
    <t>Netherlands</t>
  </si>
  <si>
    <t>Royal Netherlands Navy, Hydrographic Service</t>
  </si>
  <si>
    <t>NIOZ Royal Netherlands Institute for Sea Research</t>
  </si>
  <si>
    <t>Norwegian Hydrographic Service (NHS)</t>
  </si>
  <si>
    <t>Norway</t>
  </si>
  <si>
    <t>GRID-Arendal</t>
  </si>
  <si>
    <t>IHPT, Hydrographic Institute</t>
  </si>
  <si>
    <t>Portugal</t>
  </si>
  <si>
    <t>Portuguese Institute of Ocean and Atmosphere</t>
  </si>
  <si>
    <t>National Institute of Marine Geology and Geoecology</t>
  </si>
  <si>
    <t>Romania</t>
  </si>
  <si>
    <t>SC Marine Research SRL</t>
  </si>
  <si>
    <t>Company</t>
  </si>
  <si>
    <t>Geodetic Institute of Slovenia</t>
  </si>
  <si>
    <t>Slovenia</t>
  </si>
  <si>
    <t>Spain</t>
  </si>
  <si>
    <t>IGME, Geological Survey of Spain</t>
  </si>
  <si>
    <t>Swedish Maritime Administration</t>
  </si>
  <si>
    <t>Sweden</t>
  </si>
  <si>
    <t>Stockholm University, Department of Geological Sciences</t>
  </si>
  <si>
    <t>OceanWise Limited</t>
  </si>
  <si>
    <t>United Kingdom</t>
  </si>
  <si>
    <t>British Oceanographic Data Centre</t>
  </si>
  <si>
    <t>British Geological Survey, Edinburgh</t>
  </si>
  <si>
    <t>Unrestricted</t>
  </si>
  <si>
    <t>Restricted</t>
  </si>
  <si>
    <t>Flemish Hydrographic Office</t>
  </si>
  <si>
    <t>Data product</t>
  </si>
  <si>
    <t>IO-BAS</t>
  </si>
  <si>
    <t>Danish Maritime Agency</t>
  </si>
  <si>
    <t>Denmark</t>
  </si>
  <si>
    <t xml:space="preserve">Estonian Maritime Administration </t>
  </si>
  <si>
    <t>Estonia</t>
  </si>
  <si>
    <t>Finnish Transport Agency (FTA)</t>
  </si>
  <si>
    <t>Finland</t>
  </si>
  <si>
    <t>IFREMER</t>
  </si>
  <si>
    <t>Universite de Bretagne Occidentale</t>
  </si>
  <si>
    <t>BSH</t>
  </si>
  <si>
    <t>EOMAP</t>
  </si>
  <si>
    <t>MARUM</t>
  </si>
  <si>
    <t>Geological Survey of Israel</t>
  </si>
  <si>
    <t>CNR-IGAG</t>
  </si>
  <si>
    <t>CNR-ISMAR</t>
  </si>
  <si>
    <t>CoNISMa</t>
  </si>
  <si>
    <t>Latvian Hydrographic Office</t>
  </si>
  <si>
    <t>Hydrographic office of NL</t>
  </si>
  <si>
    <t>Norwegian Hydrographic service</t>
  </si>
  <si>
    <t>Hydrographic Office of the Polish Navy, HOPN</t>
  </si>
  <si>
    <t>Poland</t>
  </si>
  <si>
    <t>EMEPC</t>
  </si>
  <si>
    <t>IPMA</t>
  </si>
  <si>
    <t>IEO</t>
  </si>
  <si>
    <t>IHM</t>
  </si>
  <si>
    <t>IsardSAT</t>
  </si>
  <si>
    <t>Baltic sea Hydrographic Commission</t>
  </si>
  <si>
    <t>Stockholm University</t>
  </si>
  <si>
    <t>Swedish Maritime Agency</t>
  </si>
  <si>
    <t>Croatian Hydrographic Institute</t>
  </si>
  <si>
    <t>Croatia</t>
  </si>
  <si>
    <t>German Oceanographic Datacentre</t>
  </si>
  <si>
    <t>IEO/ Spanish Oceanographic Institute</t>
  </si>
  <si>
    <t>IHM/ Hydrographic Institute of the Navy</t>
  </si>
  <si>
    <t>CSIC-UTM/ Marine Technology Unit</t>
  </si>
  <si>
    <t>Nothing to report</t>
  </si>
  <si>
    <t>✔</t>
  </si>
  <si>
    <t>ISO XML 19115 metadata templates associated to each sources of bathymetry (corresponding to individual surveys – CDI – or composite DTM – CPRD) are filled using appropriate vocabularies (see below)</t>
  </si>
  <si>
    <t>Data providers, MARIS for CDI import, IFREMER for Sextant import</t>
  </si>
  <si>
    <t>Semi-automatic (use of Mikado editor tool, coupled to local database for generation of CDIs  and Sextant CMS for generation of Sextant entries by data providers). Automatic verifications done for CDI and Sextant cataloguing databases during import with reporting to data providers</t>
  </si>
  <si>
    <t xml:space="preserve">Data sets in CDI service must follow a standard list of possible data formats (L24 vocabulary). This is checked during import. </t>
  </si>
  <si>
    <t>By MARIS</t>
  </si>
  <si>
    <t>Automatic as part of Syntax and semantics checks during import</t>
  </si>
  <si>
    <t>Well-formed CDIs are included in Import CDI interface for visual checking including geo-coverage (staging process)</t>
  </si>
  <si>
    <t>By data providers and MARIS</t>
  </si>
  <si>
    <t xml:space="preserve">Manual. If data provider is ok, then CDIs are moved to production CDI service and made public  </t>
  </si>
  <si>
    <t xml:space="preserve">Bathymetric data are processed to the better of the knowledge of the data providers (to account for tide, variable sound speed, bias in positioning or vertical measurement) or up to internationally agreed standards (IHO S-44 standard for Hydrographic Offices). All the data providers follow the same data delivery methodology </t>
  </si>
  <si>
    <t>Data providers, Basin Coordinators, GGSGC (final integration)</t>
  </si>
  <si>
    <t>Manual. Aided through use of 3D visualization using DTM production software (Globe).</t>
  </si>
  <si>
    <t>Data providers give details on their dataset with respect to positional accuracy, vertical accuracy, and age of the dataset and purpose of the survey. These elements will be used for data grouping and merging and also to provide a global quality indicator for the EMODnet bathymetry DTM product</t>
  </si>
  <si>
    <t>Data providers</t>
  </si>
  <si>
    <t>filled manually or semi-automatically entered (depending on fields mapping from provider’s database)</t>
  </si>
  <si>
    <t xml:space="preserve">Each of the elements composing the EMODnet DTM are aggregated at a sea basin level and then at the global level. Insurance that the link between the DTM product and the source data through the metadata description is verified at each levels. </t>
  </si>
  <si>
    <t>Basin coordinators, GGSGC (final aggregation), MARIS</t>
  </si>
  <si>
    <t xml:space="preserve">Manual (selection of appropriate sources and associated order of priority). </t>
  </si>
  <si>
    <t>Unified methodology applied by all data providers and regional coordinators and implemented by using the Globe software as made available for the project members by IFREMER</t>
  </si>
  <si>
    <t>all</t>
  </si>
  <si>
    <t>Semi-Automatic</t>
  </si>
  <si>
    <t>English</t>
  </si>
  <si>
    <t>Manual + Automatic</t>
  </si>
  <si>
    <t>Bathymetry in meters and to LAT reference level, integrated in the Globe software</t>
  </si>
  <si>
    <t>Automatic</t>
  </si>
  <si>
    <t xml:space="preserve">Metadata are marked up, where possible, with SeaDataNet controlled vocabularies and with terminology as defined with hydrography experts. </t>
  </si>
  <si>
    <t>SeaDataNet</t>
  </si>
  <si>
    <t>Automatic; vocabularies are integrated as web services in editing tools for metadata.</t>
  </si>
  <si>
    <t xml:space="preserve">Unified methodology integrated in the Globe software. Also adoption of agreed grid definitions by all data providers. </t>
  </si>
  <si>
    <t>All</t>
  </si>
  <si>
    <t xml:space="preserve">EMO data format defined and documented for all DTM production. Integrated in the Globe software. </t>
  </si>
  <si>
    <t>CDI and Sextant metadata are based upon the ISO19115 – 19139 standards. During DTM production references to CDI and Sextant are integrated into the resulting grid cells, so that users can query which data set is related to each specific grid cell. This is part of the EMO format as applied for the EMODnet DTM.</t>
  </si>
  <si>
    <t>EMODnet DTM</t>
  </si>
  <si>
    <t>DTM for all European seas - http://doi.org/10.12770/c7b53704-999d-4721-b1a3-04ec60c87238</t>
  </si>
  <si>
    <t>DTM for all European seas - http://doi.org/10.12770/18ff0d48-b203-4a65-94a9-5fd8b0ec35f6</t>
  </si>
  <si>
    <t>CDI Data Discovery and Access service</t>
  </si>
  <si>
    <t>NO</t>
  </si>
  <si>
    <t>X : not available</t>
  </si>
  <si>
    <t xml:space="preserve">Sextant Catalogue </t>
  </si>
  <si>
    <t>Bathymetry Viewing and Download service</t>
  </si>
  <si>
    <t>CDI Data Discovery and Access Service</t>
  </si>
  <si>
    <t>??</t>
  </si>
  <si>
    <t>yes</t>
  </si>
  <si>
    <t>no</t>
  </si>
  <si>
    <t>NOT APPLICABLE</t>
  </si>
  <si>
    <t>Bathymetry Viewing and Download Service</t>
  </si>
  <si>
    <t>16 tiles in multiple formats + WCS</t>
  </si>
  <si>
    <t>Registration as part of shopping mechanism</t>
  </si>
  <si>
    <t>NGO</t>
  </si>
  <si>
    <t>Austria</t>
  </si>
  <si>
    <t>Brazil</t>
  </si>
  <si>
    <t>Canada</t>
  </si>
  <si>
    <t>Cyprus</t>
  </si>
  <si>
    <t>Egypt</t>
  </si>
  <si>
    <t>Japan</t>
  </si>
  <si>
    <t>Mexico</t>
  </si>
  <si>
    <t>Peru</t>
  </si>
  <si>
    <t>Russian Federation</t>
  </si>
  <si>
    <t>Turkey</t>
  </si>
  <si>
    <t>Ukraine</t>
  </si>
  <si>
    <t>United States</t>
  </si>
  <si>
    <t>We have no knowledge or information to complete the table</t>
  </si>
  <si>
    <t>Viewing and downloading service</t>
  </si>
  <si>
    <t>QA/QC and DTM production details</t>
  </si>
  <si>
    <t>Web services and standards</t>
  </si>
  <si>
    <t>Request Status Manager (RSM)</t>
  </si>
  <si>
    <t>How can I contribute?</t>
  </si>
  <si>
    <t>News</t>
  </si>
  <si>
    <t>Data Products</t>
  </si>
  <si>
    <t>CDI Data Discovery</t>
  </si>
  <si>
    <t>Sextant Catalogue service</t>
  </si>
  <si>
    <t>Services</t>
  </si>
  <si>
    <t>Help</t>
  </si>
  <si>
    <t>Matomo</t>
  </si>
  <si>
    <t>Bathimetry</t>
  </si>
  <si>
    <t>Figures have been downloaded here</t>
  </si>
  <si>
    <t>No mentions yet</t>
  </si>
  <si>
    <t>2.9</t>
  </si>
  <si>
    <t>dtm reference framework</t>
  </si>
  <si>
    <t>n.a.</t>
  </si>
  <si>
    <t>dtm coverage</t>
  </si>
  <si>
    <t>Uptime</t>
  </si>
  <si>
    <t>Home page</t>
  </si>
  <si>
    <t>Landing</t>
  </si>
  <si>
    <t>Content</t>
  </si>
  <si>
    <t>Navigation</t>
  </si>
  <si>
    <t>Trend* (%)</t>
  </si>
  <si>
    <t>Score [1]</t>
  </si>
  <si>
    <t xml:space="preserve">Trend </t>
  </si>
  <si>
    <t>(3 1 0)</t>
  </si>
  <si>
    <t>12/12</t>
  </si>
  <si>
    <t>15/15</t>
  </si>
  <si>
    <t>18/21</t>
  </si>
  <si>
    <t>21/21</t>
  </si>
  <si>
    <t>3/6</t>
  </si>
  <si>
    <t>7/12</t>
  </si>
  <si>
    <t>Replace "Approach" with "About" and "Promotion" with "Publications"</t>
  </si>
  <si>
    <t>3/3</t>
  </si>
  <si>
    <t>EMODnet plays a role in building the first submarine electricity interconnection between Spain and France</t>
  </si>
  <si>
    <t>n/a</t>
  </si>
  <si>
    <t>✓</t>
  </si>
  <si>
    <t>Centralised public access to high quality bathymetry and sediment data facilitates SMEs both for consultancy work, outreach and service development</t>
  </si>
  <si>
    <t>‘Symphony’ and marine spatial planning in Swedish Geology</t>
  </si>
  <si>
    <t>EMODnet bathymetry data supporting IMDC consultants in tackling water-related issues</t>
  </si>
  <si>
    <t>Enhancing marine topographical data discovery and access in the North Atlantic</t>
  </si>
  <si>
    <t>Improving storm surge modelling in the North Sea</t>
  </si>
  <si>
    <t>National Institute for Marine Research and Development Grigore Antipa""</t>
  </si>
  <si>
    <t>OceanWise</t>
  </si>
  <si>
    <r>
      <t>Number of manual downloads</t>
    </r>
    <r>
      <rPr>
        <sz val="10"/>
        <color rgb="FFFF0000"/>
        <rFont val="Open Sans"/>
        <family val="2"/>
      </rPr>
      <t xml:space="preserve">  - UNIT = CDI </t>
    </r>
    <r>
      <rPr>
        <sz val="10"/>
        <color rgb="FF333333"/>
        <rFont val="Open Sans"/>
        <family val="2"/>
      </rPr>
      <t>[7]</t>
    </r>
  </si>
  <si>
    <r>
      <t>Number of manual downloads</t>
    </r>
    <r>
      <rPr>
        <sz val="10"/>
        <color rgb="FFFF0000"/>
        <rFont val="Open Sans"/>
        <family val="2"/>
      </rPr>
      <t xml:space="preserve">  - UNIT = DTM tiles </t>
    </r>
    <r>
      <rPr>
        <sz val="10"/>
        <color rgb="FF333333"/>
        <rFont val="Open Sans"/>
        <family val="2"/>
      </rPr>
      <t>[7]</t>
    </r>
  </si>
  <si>
    <t xml:space="preserve">64 tiles in multiple formats + WCS </t>
  </si>
  <si>
    <t xml:space="preserve">Registration as part of shopping mechanism </t>
  </si>
  <si>
    <t>company</t>
  </si>
  <si>
    <t>government</t>
  </si>
  <si>
    <t>international organisation</t>
  </si>
  <si>
    <t>public</t>
  </si>
  <si>
    <t>research institute</t>
  </si>
  <si>
    <t>university</t>
  </si>
  <si>
    <t>unknown</t>
  </si>
  <si>
    <t>Organisations</t>
  </si>
  <si>
    <t>Afghanistan</t>
  </si>
  <si>
    <t>Åland Islands</t>
  </si>
  <si>
    <t>Albania</t>
  </si>
  <si>
    <t>Algeria</t>
  </si>
  <si>
    <t>American Samoa</t>
  </si>
  <si>
    <t>Australia</t>
  </si>
  <si>
    <t>Bosnia and Herzegovina</t>
  </si>
  <si>
    <t>Chile</t>
  </si>
  <si>
    <t>China</t>
  </si>
  <si>
    <t>Colombia</t>
  </si>
  <si>
    <t>Costa Rica</t>
  </si>
  <si>
    <t>Gabon</t>
  </si>
  <si>
    <t>Grenada</t>
  </si>
  <si>
    <t>Iceland</t>
  </si>
  <si>
    <t>India</t>
  </si>
  <si>
    <t>Indonesia</t>
  </si>
  <si>
    <t>Iran, Islamic Republic of</t>
  </si>
  <si>
    <t>Kenya</t>
  </si>
  <si>
    <t>Korea, Republic of</t>
  </si>
  <si>
    <t>Lithuania</t>
  </si>
  <si>
    <t>Maldives</t>
  </si>
  <si>
    <t>Morocco</t>
  </si>
  <si>
    <t>New Zealand</t>
  </si>
  <si>
    <t>Philippines</t>
  </si>
  <si>
    <t>Singapore</t>
  </si>
  <si>
    <t>South Africa</t>
  </si>
  <si>
    <t>Switzerland</t>
  </si>
  <si>
    <t>Tunisia</t>
  </si>
  <si>
    <t>Venezuela, Bolivarian Republic of</t>
  </si>
  <si>
    <t>Viet Nam</t>
  </si>
  <si>
    <t>Unknown</t>
  </si>
  <si>
    <t xml:space="preserve">hydrodynamic modelling, map creation, Hydromorfology study, vessel monitoring, tsunami model simulation, wave modelling, Seagrass Mapping, seabird diving depths research, Fishery information, cable routing plans, route assessment, GIS seabed analysis, Dredging, Possible E&amp;P project, Prospection for future offshore wind project, environmental impact assessment, survey planning, bathymetry studies, wave propagation studies, coastal engineering, modelling underwater noise, Aquaculture project, </t>
  </si>
  <si>
    <t>Naval Mine Warfare, Protected area management, research, seabed mapping, Planning and manegement of fisheries, hydrodynamic modelling, Marine spatial planning, Offshore tectonic mapping, base map, Storm surge modeling, planification</t>
  </si>
  <si>
    <t>Base map, Whales monitoring, Mapping ocean litter, IOI ocean governance training</t>
  </si>
  <si>
    <t xml:space="preserve">paleogeographic study, Geomorphology, base map, hydrographic course, habitat modelling, spatial planning, PhD, publications, wave modelling, morphology modelling, offshore wind assessement, cartography, X-Prize, mission preparation, hazard studies, coastal dynamics, topography, background map, storm surge impact assessment, Tsunami calculations, Creating model bathymetry, Reconstruct sea level change, prospection, anchoring analysis, glider deployment, Marine life monitoring on wrecks, For educational purposes, </t>
  </si>
  <si>
    <t>private mapping, fishing, research, recreation, education, GIS course, environmental study, school, journalism, gaming</t>
  </si>
  <si>
    <t>Marine Conservation Research, study fisheries, Habitat mapping, Base map, underwater acoutics propagation, Planning marine expedition, Seabird research</t>
  </si>
  <si>
    <t xml:space="preserve">academic research, Archaeology, Master thesis, Geological research, habitat analysis, Education and research, Deep sea species distribution modelling, PhD and master studies, numerical modelling, Active tectonics research, Coursework, delphins study, Tectonic Geomorphology, wave modelling, studies, homework, tutorials, </t>
  </si>
  <si>
    <t>Research, education, mapping</t>
  </si>
  <si>
    <t>Bathymetry Viewing and Download Service (2016 release)</t>
  </si>
  <si>
    <t>Bathymetry Viewing and Download Service (2018 release)</t>
  </si>
  <si>
    <t>160ms</t>
  </si>
  <si>
    <t>Wrong favicon https://drive.google.com/drive/folders/0BxElepoDm95sZXZaYzFKNDN2RGs ← Guidelines refer to this instead</t>
  </si>
  <si>
    <t xml:space="preserve">Date </t>
  </si>
  <si>
    <t xml:space="preserve">Portal </t>
  </si>
  <si>
    <t xml:space="preserve">Total Number of external data products </t>
  </si>
  <si>
    <t>Sub-theme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</si>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</sst>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mmm\ dd"/>
  </numFmts>
  <fonts count="43">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b/>
      <sz val="10"/>
      <color rgb="FF333333"/>
      <name val="Open Sans"/>
    </font>
    <font>
      <sz val="11"/>
      <color theme="1"/>
      <name val="Times New Roman"/>
      <family val="1"/>
    </font>
    <font>
      <sz val="11"/>
      <color theme="1"/>
      <name val="Cambria"/>
      <family val="1"/>
    </font>
    <font>
      <sz val="10.5"/>
      <color theme="1"/>
      <name val="Cambria"/>
      <family val="1"/>
    </font>
    <font>
      <b/>
      <sz val="10"/>
      <color rgb="FFFF0000"/>
      <name val="Open Sans"/>
    </font>
    <font>
      <sz val="14"/>
      <color rgb="FFFF0000"/>
      <name val="Calibri"/>
      <family val="2"/>
      <scheme val="minor"/>
    </font>
    <font>
      <sz val="10"/>
      <color rgb="FF00000A"/>
      <name val="Open Sans"/>
      <family val="2"/>
    </font>
    <font>
      <u/>
      <sz val="11"/>
      <color theme="10"/>
      <name val="Calibri"/>
      <family val="2"/>
      <scheme val="minor"/>
    </font>
    <font>
      <u/>
      <sz val="8"/>
      <color theme="10"/>
      <name val="Calibri"/>
      <family val="2"/>
      <scheme val="minor"/>
    </font>
    <font>
      <i/>
      <sz val="9"/>
      <color rgb="FF333333"/>
      <name val="Open Sans"/>
      <family val="2"/>
    </font>
    <font>
      <u/>
      <sz val="9"/>
      <color theme="10"/>
      <name val="Calibri"/>
      <family val="2"/>
      <scheme val="minor"/>
    </font>
    <font>
      <sz val="10"/>
      <color theme="1"/>
      <name val="Open sans"/>
    </font>
    <font>
      <sz val="11"/>
      <color theme="1"/>
      <name val="Open sans"/>
    </font>
    <font>
      <sz val="10"/>
      <color rgb="FF333333"/>
      <name val="Open Sans"/>
      <family val="2"/>
      <charset val="1"/>
    </font>
    <font>
      <b/>
      <sz val="12"/>
      <color rgb="FF333333"/>
      <name val="Open Sans"/>
      <family val="2"/>
      <charset val="1"/>
    </font>
    <font>
      <sz val="11"/>
      <color rgb="FF333333"/>
      <name val="Calibri"/>
      <family val="2"/>
      <charset val="1"/>
    </font>
    <font>
      <b/>
      <u/>
      <sz val="10"/>
      <color rgb="FF333333"/>
      <name val="Open Sans"/>
      <family val="2"/>
      <charset val="1"/>
    </font>
    <font>
      <u/>
      <sz val="10"/>
      <color rgb="FF333333"/>
      <name val="Open Sans"/>
      <family val="2"/>
      <charset val="1"/>
    </font>
    <font>
      <b/>
      <sz val="10"/>
      <color rgb="FF333333"/>
      <name val="Open Sans"/>
      <family val="2"/>
      <charset val="1"/>
    </font>
    <font>
      <i/>
      <sz val="10"/>
      <color rgb="FF333333"/>
      <name val="Open Sans"/>
      <family val="2"/>
      <charset val="1"/>
    </font>
    <font>
      <i/>
      <sz val="9"/>
      <color rgb="FF333333"/>
      <name val="Open Sans"/>
      <family val="2"/>
      <charset val="1"/>
    </font>
    <font>
      <u/>
      <sz val="9"/>
      <color rgb="FF0563C1"/>
      <name val="Calibri"/>
      <family val="2"/>
      <charset val="1"/>
    </font>
    <font>
      <i/>
      <sz val="10"/>
      <name val="Open Sans"/>
      <family val="2"/>
      <charset val="1"/>
    </font>
    <font>
      <sz val="10"/>
      <color rgb="FFFF0000"/>
      <name val="Open Sans"/>
      <family val="2"/>
      <charset val="1"/>
    </font>
    <font>
      <sz val="9"/>
      <color rgb="FF333333"/>
      <name val="Open Sans"/>
      <family val="2"/>
      <charset val="1"/>
    </font>
    <font>
      <i/>
      <sz val="10"/>
      <color rgb="FFFF0000"/>
      <name val="Open Sans"/>
      <family val="2"/>
      <charset val="1"/>
    </font>
    <font>
      <i/>
      <sz val="10"/>
      <color rgb="FF000000"/>
      <name val="Open Sans"/>
      <family val="2"/>
      <charset val="1"/>
    </font>
    <font>
      <sz val="11"/>
      <color rgb="FF000000"/>
      <name val="MS Mincho"/>
      <family val="3"/>
      <charset val="128"/>
    </font>
    <font>
      <sz val="10"/>
      <color rgb="FF333333"/>
      <name val="MS Gothic"/>
      <family val="3"/>
      <charset val="1"/>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C000"/>
        <bgColor indexed="64"/>
      </patternFill>
    </fill>
    <fill>
      <patternFill patternType="solid">
        <fgColor theme="4"/>
        <bgColor indexed="64"/>
      </patternFill>
    </fill>
    <fill>
      <patternFill patternType="solid">
        <fgColor rgb="FFDAEEF3"/>
        <bgColor rgb="FFCCFFFF"/>
      </patternFill>
    </fill>
    <fill>
      <patternFill patternType="solid">
        <fgColor rgb="FF5B9BD5"/>
        <bgColor rgb="FF80808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diagonal/>
    </border>
  </borders>
  <cellStyleXfs count="2">
    <xf numFmtId="0" fontId="0" fillId="0" borderId="0"/>
    <xf numFmtId="0" fontId="21" fillId="0" borderId="0" applyNumberFormat="0" applyFill="0" applyBorder="0" applyAlignment="0" applyProtection="0"/>
  </cellStyleXfs>
  <cellXfs count="241">
    <xf numFmtId="0" fontId="0" fillId="0" borderId="0" xfId="0"/>
    <xf numFmtId="0" fontId="3" fillId="0" borderId="1" xfId="0" applyFont="1" applyBorder="1" applyAlignment="1">
      <alignment horizontal="lef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7" fillId="0" borderId="0" xfId="0" applyFont="1" applyFill="1"/>
    <xf numFmtId="0" fontId="1" fillId="0" borderId="1" xfId="0" applyFont="1" applyBorder="1" applyAlignment="1">
      <alignment horizontal="center"/>
    </xf>
    <xf numFmtId="0" fontId="9" fillId="0" borderId="0" xfId="0" applyFont="1" applyAlignment="1">
      <alignment vertical="center"/>
    </xf>
    <xf numFmtId="0" fontId="1" fillId="0" borderId="0" xfId="0" applyFont="1" applyAlignment="1">
      <alignment horizontal="center"/>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11" fillId="0" borderId="0" xfId="0" applyFont="1" applyAlignment="1">
      <alignment horizontal="left" vertical="center"/>
    </xf>
    <xf numFmtId="0" fontId="4" fillId="0" borderId="1" xfId="0" applyFont="1" applyBorder="1" applyAlignment="1">
      <alignment horizontal="justify" vertical="center" wrapText="1"/>
    </xf>
    <xf numFmtId="0" fontId="4" fillId="0" borderId="0" xfId="0" applyFont="1" applyFill="1"/>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2" fillId="0" borderId="0" xfId="0" applyFont="1" applyAlignment="1">
      <alignment vertical="center"/>
    </xf>
    <xf numFmtId="0" fontId="4" fillId="0" borderId="0" xfId="0" applyFont="1" applyFill="1" applyAlignment="1">
      <alignment vertical="center"/>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0" fillId="0" borderId="0" xfId="0" applyAlignment="1">
      <alignment wrapText="1"/>
    </xf>
    <xf numFmtId="0" fontId="1" fillId="0" borderId="3" xfId="0" applyFont="1" applyFill="1" applyBorder="1" applyAlignment="1">
      <alignment horizontal="left" vertical="center" wrapText="1"/>
    </xf>
    <xf numFmtId="0" fontId="0" fillId="0" borderId="1" xfId="0" applyBorder="1" applyAlignment="1">
      <alignment wrapText="1"/>
    </xf>
    <xf numFmtId="0" fontId="2" fillId="6" borderId="2" xfId="0" applyFont="1" applyFill="1" applyBorder="1" applyAlignment="1">
      <alignment horizontal="left" wrapText="1"/>
    </xf>
    <xf numFmtId="0" fontId="1"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14" fillId="6" borderId="1" xfId="0" applyFont="1" applyFill="1" applyBorder="1" applyAlignment="1">
      <alignment horizont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16" fillId="0" borderId="9" xfId="0" applyFont="1" applyBorder="1" applyAlignment="1">
      <alignment horizontal="left" vertical="center" wrapText="1"/>
    </xf>
    <xf numFmtId="0" fontId="16" fillId="0" borderId="8" xfId="0" applyFont="1" applyBorder="1" applyAlignment="1">
      <alignment horizontal="left" vertical="center" wrapText="1"/>
    </xf>
    <xf numFmtId="9" fontId="3" fillId="0" borderId="1" xfId="0" applyNumberFormat="1" applyFont="1" applyBorder="1" applyAlignment="1">
      <alignment horizontal="center" vertical="center" wrapText="1"/>
    </xf>
    <xf numFmtId="0" fontId="17" fillId="0" borderId="9" xfId="0" applyFont="1" applyBorder="1" applyAlignment="1">
      <alignment horizontal="left" vertical="center" wrapText="1"/>
    </xf>
    <xf numFmtId="17" fontId="16" fillId="0" borderId="9" xfId="0" applyNumberFormat="1" applyFont="1" applyBorder="1" applyAlignment="1">
      <alignment horizontal="left" vertical="center" wrapText="1"/>
    </xf>
    <xf numFmtId="17" fontId="17" fillId="0" borderId="9" xfId="0" applyNumberFormat="1" applyFont="1" applyBorder="1" applyAlignment="1">
      <alignment horizontal="left" vertical="center" wrapText="1"/>
    </xf>
    <xf numFmtId="0" fontId="18" fillId="0" borderId="0" xfId="0" applyFont="1"/>
    <xf numFmtId="14"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0" fontId="19" fillId="0" borderId="0" xfId="0" applyFont="1"/>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22" fillId="3" borderId="1" xfId="1" applyFont="1" applyFill="1" applyBorder="1" applyAlignment="1">
      <alignment horizontal="center" vertical="center" wrapText="1"/>
    </xf>
    <xf numFmtId="14" fontId="1" fillId="0" borderId="0" xfId="0" applyNumberFormat="1" applyFont="1" applyAlignment="1">
      <alignment horizontal="center" vertical="center" wrapText="1"/>
    </xf>
    <xf numFmtId="21" fontId="1" fillId="0" borderId="1" xfId="0" applyNumberFormat="1" applyFont="1" applyBorder="1" applyAlignment="1">
      <alignment horizontal="center" vertical="center" wrapText="1"/>
    </xf>
    <xf numFmtId="21" fontId="1" fillId="0" borderId="5" xfId="0" applyNumberFormat="1" applyFont="1" applyBorder="1" applyAlignment="1">
      <alignment horizontal="center" vertical="center" wrapText="1"/>
    </xf>
    <xf numFmtId="0" fontId="23" fillId="3" borderId="1" xfId="0" applyFont="1" applyFill="1" applyBorder="1" applyAlignment="1">
      <alignment horizontal="left" vertical="center" wrapText="1"/>
    </xf>
    <xf numFmtId="0" fontId="24" fillId="0" borderId="1" xfId="1" applyFont="1" applyBorder="1" applyAlignment="1">
      <alignment horizontal="center" vertical="center" wrapText="1"/>
    </xf>
    <xf numFmtId="0" fontId="1" fillId="3" borderId="1" xfId="0" applyFont="1" applyFill="1" applyBorder="1" applyAlignment="1">
      <alignment horizontal="center" vertical="top" wrapText="1"/>
    </xf>
    <xf numFmtId="0" fontId="22" fillId="0" borderId="1" xfId="1" applyFont="1" applyBorder="1" applyAlignment="1">
      <alignment horizontal="center" vertical="center" wrapText="1"/>
    </xf>
    <xf numFmtId="0" fontId="0" fillId="0" borderId="1" xfId="0" applyBorder="1" applyAlignment="1">
      <alignment horizontal="center" wrapText="1"/>
    </xf>
    <xf numFmtId="0" fontId="0" fillId="0" borderId="0" xfId="0" applyAlignment="1">
      <alignment horizontal="center"/>
    </xf>
    <xf numFmtId="0" fontId="1" fillId="0" borderId="1" xfId="0" applyFont="1" applyBorder="1" applyAlignment="1">
      <alignment horizontal="center" wrapText="1"/>
    </xf>
    <xf numFmtId="0" fontId="13" fillId="0" borderId="1" xfId="0" applyFont="1" applyBorder="1" applyAlignment="1">
      <alignment horizontal="left" vertical="center" wrapText="1"/>
    </xf>
    <xf numFmtId="0" fontId="13" fillId="0" borderId="1" xfId="0" applyFont="1" applyBorder="1" applyAlignment="1">
      <alignment horizontal="justify" vertical="center" wrapText="1"/>
    </xf>
    <xf numFmtId="0" fontId="0" fillId="0" borderId="1" xfId="0" applyFont="1" applyBorder="1" applyAlignment="1">
      <alignment horizontal="left" vertical="center" wrapText="1"/>
    </xf>
    <xf numFmtId="0" fontId="13" fillId="0" borderId="1" xfId="0" applyFont="1" applyBorder="1" applyAlignment="1">
      <alignment vertical="center" wrapText="1"/>
    </xf>
    <xf numFmtId="0" fontId="0" fillId="0" borderId="1" xfId="0" applyFont="1" applyBorder="1" applyAlignment="1">
      <alignment wrapText="1"/>
    </xf>
    <xf numFmtId="0" fontId="0" fillId="0" borderId="0" xfId="0" applyBorder="1" applyAlignment="1">
      <alignment wrapText="1"/>
    </xf>
    <xf numFmtId="0" fontId="0" fillId="0" borderId="4" xfId="0" applyFill="1" applyBorder="1" applyAlignment="1">
      <alignment wrapText="1"/>
    </xf>
    <xf numFmtId="9" fontId="1" fillId="4" borderId="1" xfId="0" applyNumberFormat="1" applyFont="1" applyFill="1" applyBorder="1" applyAlignment="1">
      <alignment horizontal="center" vertical="center" wrapText="1"/>
    </xf>
    <xf numFmtId="0" fontId="1" fillId="7" borderId="0" xfId="0" applyFont="1" applyFill="1"/>
    <xf numFmtId="0" fontId="0" fillId="0" borderId="0" xfId="0"/>
    <xf numFmtId="0" fontId="25" fillId="0" borderId="0" xfId="0" applyFont="1" applyAlignment="1">
      <alignment wrapText="1"/>
    </xf>
    <xf numFmtId="0" fontId="1" fillId="3" borderId="6" xfId="0" applyFont="1" applyFill="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left" vertical="center" wrapText="1"/>
    </xf>
    <xf numFmtId="0" fontId="27" fillId="0" borderId="1" xfId="0" applyFont="1" applyBorder="1" applyAlignment="1">
      <alignment horizontal="center" vertical="center" wrapText="1"/>
    </xf>
    <xf numFmtId="9"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21" fontId="27" fillId="0" borderId="1" xfId="0" applyNumberFormat="1" applyFont="1" applyBorder="1" applyAlignment="1">
      <alignment horizontal="center" vertical="center" wrapText="1"/>
    </xf>
    <xf numFmtId="0" fontId="28" fillId="0" borderId="0" xfId="0" applyFont="1"/>
    <xf numFmtId="0" fontId="29" fillId="0" borderId="0" xfId="0" applyFont="1"/>
    <xf numFmtId="0" fontId="30" fillId="0" borderId="0" xfId="0" applyFont="1" applyAlignment="1">
      <alignment horizontal="left" vertical="center"/>
    </xf>
    <xf numFmtId="0" fontId="31" fillId="0" borderId="0" xfId="0" applyFont="1" applyAlignment="1">
      <alignment horizontal="left" vertical="center"/>
    </xf>
    <xf numFmtId="0" fontId="33" fillId="9" borderId="1" xfId="0" applyFont="1" applyFill="1" applyBorder="1" applyAlignment="1">
      <alignment horizontal="center" vertical="center" wrapText="1"/>
    </xf>
    <xf numFmtId="0" fontId="34" fillId="9" borderId="1" xfId="0" applyFont="1" applyFill="1" applyBorder="1" applyAlignment="1">
      <alignment horizontal="left" vertical="center" wrapText="1"/>
    </xf>
    <xf numFmtId="0" fontId="33" fillId="9" borderId="1" xfId="0" applyFont="1" applyFill="1" applyBorder="1" applyAlignment="1">
      <alignment horizontal="left" vertical="center" wrapText="1"/>
    </xf>
    <xf numFmtId="164"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5" fillId="0" borderId="1" xfId="1" applyFont="1" applyBorder="1" applyAlignment="1" applyProtection="1">
      <alignment horizontal="center" vertical="center" wrapText="1"/>
    </xf>
    <xf numFmtId="0" fontId="32" fillId="9" borderId="1" xfId="0" applyFont="1" applyFill="1" applyBorder="1" applyAlignment="1">
      <alignment horizontal="left" wrapText="1"/>
    </xf>
    <xf numFmtId="0" fontId="27" fillId="9" borderId="1" xfId="0" applyFont="1" applyFill="1" applyBorder="1" applyAlignment="1">
      <alignment horizontal="center" vertical="center" wrapText="1"/>
    </xf>
    <xf numFmtId="0" fontId="27" fillId="9" borderId="1" xfId="0" applyFont="1" applyFill="1" applyBorder="1" applyAlignment="1">
      <alignment horizontal="center" vertical="top" wrapText="1"/>
    </xf>
    <xf numFmtId="0" fontId="27" fillId="0" borderId="1" xfId="0" applyFont="1" applyBorder="1" applyAlignment="1">
      <alignment horizontal="left" vertical="center" wrapText="1"/>
    </xf>
    <xf numFmtId="21" fontId="27" fillId="0" borderId="5" xfId="0" applyNumberFormat="1" applyFont="1" applyBorder="1" applyAlignment="1">
      <alignment horizontal="center" vertical="center" wrapText="1"/>
    </xf>
    <xf numFmtId="0" fontId="27" fillId="9" borderId="1" xfId="0" applyFont="1" applyFill="1" applyBorder="1" applyAlignment="1">
      <alignment vertical="center" wrapText="1"/>
    </xf>
    <xf numFmtId="165" fontId="36" fillId="0" borderId="1" xfId="0" applyNumberFormat="1" applyFont="1" applyBorder="1" applyAlignment="1">
      <alignment horizontal="center" vertical="center" wrapText="1"/>
    </xf>
    <xf numFmtId="0" fontId="27" fillId="0" borderId="1" xfId="0" applyFont="1" applyBorder="1" applyAlignment="1">
      <alignment horizontal="justify" vertical="center" wrapText="1"/>
    </xf>
    <xf numFmtId="0" fontId="33" fillId="0" borderId="1" xfId="0" applyFont="1" applyBorder="1" applyAlignment="1">
      <alignment horizontal="lef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0" xfId="0" applyFont="1" applyAlignment="1">
      <alignment vertical="center"/>
    </xf>
    <xf numFmtId="0" fontId="27" fillId="0" borderId="0" xfId="0" applyFont="1"/>
    <xf numFmtId="0" fontId="27" fillId="9" borderId="5" xfId="0" applyFont="1" applyFill="1" applyBorder="1" applyAlignment="1">
      <alignment vertical="center" wrapText="1"/>
    </xf>
    <xf numFmtId="0" fontId="27" fillId="0" borderId="0" xfId="0" applyFont="1" applyAlignment="1">
      <alignment horizontal="justify" vertical="center"/>
    </xf>
    <xf numFmtId="0" fontId="39" fillId="0" borderId="1" xfId="0" applyFont="1" applyBorder="1" applyAlignment="1">
      <alignment horizontal="center" vertical="center" wrapText="1"/>
    </xf>
    <xf numFmtId="165" fontId="33"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8" fillId="0" borderId="0" xfId="0" applyFont="1"/>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 fillId="0" borderId="6" xfId="0" applyFont="1" applyFill="1" applyBorder="1" applyAlignment="1">
      <alignment horizontal="center" wrapText="1"/>
    </xf>
    <xf numFmtId="0" fontId="25" fillId="0" borderId="1" xfId="0" applyFont="1" applyBorder="1"/>
    <xf numFmtId="0" fontId="0" fillId="0" borderId="1" xfId="0" applyBorder="1"/>
    <xf numFmtId="0" fontId="26" fillId="0" borderId="1" xfId="0" quotePrefix="1" applyFont="1" applyBorder="1"/>
    <xf numFmtId="0" fontId="8" fillId="0" borderId="0" xfId="0" applyFont="1" applyFill="1" applyAlignment="1">
      <alignment vertical="center"/>
    </xf>
    <xf numFmtId="0" fontId="3" fillId="0" borderId="6" xfId="0" applyFont="1" applyFill="1" applyBorder="1" applyAlignment="1">
      <alignment horizontal="center" vertical="center" wrapText="1"/>
    </xf>
    <xf numFmtId="0" fontId="3" fillId="0" borderId="10" xfId="0" applyFont="1" applyFill="1" applyBorder="1" applyAlignment="1">
      <alignment horizontal="center" wrapText="1"/>
    </xf>
    <xf numFmtId="10" fontId="1" fillId="0" borderId="6" xfId="0" applyNumberFormat="1" applyFont="1" applyFill="1" applyBorder="1" applyAlignment="1">
      <alignment horizontal="center" vertical="center" wrapText="1"/>
    </xf>
    <xf numFmtId="0" fontId="6" fillId="0" borderId="1" xfId="0" applyFont="1" applyBorder="1" applyAlignment="1">
      <alignment vertical="center"/>
    </xf>
    <xf numFmtId="0" fontId="8" fillId="0" borderId="1" xfId="0" applyFont="1" applyBorder="1" applyAlignment="1">
      <alignment vertical="center"/>
    </xf>
    <xf numFmtId="0" fontId="1" fillId="0" borderId="0" xfId="0" applyFont="1" applyFill="1"/>
    <xf numFmtId="10"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wrapText="1"/>
    </xf>
    <xf numFmtId="0" fontId="1" fillId="0" borderId="6" xfId="0" applyFont="1" applyFill="1" applyBorder="1" applyAlignment="1">
      <alignment horizontal="center" vertical="center" wrapText="1"/>
    </xf>
    <xf numFmtId="0" fontId="1" fillId="0" borderId="0" xfId="0" applyFont="1" applyFill="1" applyAlignment="1">
      <alignment vertical="center"/>
    </xf>
    <xf numFmtId="0" fontId="3" fillId="0" borderId="3" xfId="0" applyFont="1" applyFill="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0" fillId="0" borderId="7" xfId="0" applyBorder="1" applyAlignment="1"/>
    <xf numFmtId="0" fontId="0" fillId="0" borderId="6" xfId="0" applyBorder="1" applyAlignment="1"/>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5" xfId="0" applyFont="1" applyBorder="1" applyAlignment="1"/>
    <xf numFmtId="0" fontId="0" fillId="0" borderId="7" xfId="0" applyBorder="1" applyAlignment="1"/>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3" borderId="1" xfId="0" applyFont="1" applyFill="1" applyBorder="1" applyAlignment="1">
      <alignment horizontal="center" vertical="center" wrapText="1"/>
    </xf>
    <xf numFmtId="0" fontId="32" fillId="8" borderId="1" xfId="0" applyFont="1" applyFill="1" applyBorder="1" applyAlignment="1">
      <alignment horizontal="left" vertical="center" wrapText="1"/>
    </xf>
    <xf numFmtId="0" fontId="33" fillId="0" borderId="1" xfId="0" applyFont="1" applyBorder="1" applyAlignment="1">
      <alignment horizontal="center" vertical="center" wrapText="1"/>
    </xf>
    <xf numFmtId="0" fontId="33" fillId="9"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25</xdr:row>
      <xdr:rowOff>57150</xdr:rowOff>
    </xdr:from>
    <xdr:to>
      <xdr:col>4</xdr:col>
      <xdr:colOff>639634</xdr:colOff>
      <xdr:row>35</xdr:row>
      <xdr:rowOff>117118</xdr:rowOff>
    </xdr:to>
    <xdr:pic>
      <xdr:nvPicPr>
        <xdr:cNvPr id="3" name="Immagin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28600" y="7496175"/>
          <a:ext cx="3516184" cy="3679468"/>
        </a:xfrm>
        <a:prstGeom prst="rect">
          <a:avLst/>
        </a:prstGeom>
      </xdr:spPr>
    </xdr:pic>
    <xdr:clientData/>
  </xdr:twoCellAnchor>
  <xdr:twoCellAnchor editAs="absolute">
    <xdr:from>
      <xdr:col>5</xdr:col>
      <xdr:colOff>0</xdr:colOff>
      <xdr:row>24</xdr:row>
      <xdr:rowOff>0</xdr:rowOff>
    </xdr:from>
    <xdr:to>
      <xdr:col>9</xdr:col>
      <xdr:colOff>642643</xdr:colOff>
      <xdr:row>24</xdr:row>
      <xdr:rowOff>2843100</xdr:rowOff>
    </xdr:to>
    <xdr:pic>
      <xdr:nvPicPr>
        <xdr:cNvPr id="4" name="Image 3"/>
        <xdr:cNvPicPr/>
      </xdr:nvPicPr>
      <xdr:blipFill>
        <a:blip xmlns:r="http://schemas.openxmlformats.org/officeDocument/2006/relationships" r:embed="rId2"/>
        <a:stretch/>
      </xdr:blipFill>
      <xdr:spPr>
        <a:xfrm>
          <a:off x="3943350" y="12192000"/>
          <a:ext cx="3557293" cy="28431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drive/folders/0BxElepoDm95sZXZaYzFKNDN2RGs" TargetMode="External"/><Relationship Id="rId2" Type="http://schemas.openxmlformats.org/officeDocument/2006/relationships/hyperlink" Target="http://piwik.vliz.be/index.php?module=CoreHome&amp;action=index&amp;idSite=24&amp;period=day&amp;date=yesterday&amp;updated=2" TargetMode="External"/><Relationship Id="rId1" Type="http://schemas.openxmlformats.org/officeDocument/2006/relationships/hyperlink" Target="http://piwik.vliz.be/index.php?module=CoreHome&amp;action=index&amp;idSite=24&amp;period=day&amp;date=yesterday&amp;updated=2"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iwik.vliz.be/index.php?module=CoreHome&amp;action=index&amp;idSite=24&amp;period=day&amp;date=yesterday&amp;updated=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tabSelected="1" workbookViewId="0">
      <selection activeCell="G5" sqref="G5"/>
    </sheetView>
  </sheetViews>
  <sheetFormatPr defaultColWidth="9.109375" defaultRowHeight="15.6"/>
  <cols>
    <col min="1" max="1" width="9.109375" style="49"/>
    <col min="2" max="2" width="15.88671875" style="49" customWidth="1"/>
    <col min="3" max="3" width="14.44140625" style="49" customWidth="1"/>
    <col min="4" max="4" width="11.21875" style="49" customWidth="1"/>
    <col min="5" max="5" width="12" style="49" customWidth="1"/>
    <col min="6" max="6" width="9.21875" style="49" customWidth="1"/>
    <col min="7" max="7" width="10.77734375" style="49" customWidth="1"/>
    <col min="8" max="8" width="8.88671875" style="49" customWidth="1"/>
    <col min="9" max="9" width="10.5546875" style="49" customWidth="1"/>
    <col min="10" max="10" width="12.88671875" style="49" customWidth="1"/>
    <col min="11" max="11" width="11.77734375" style="183" customWidth="1"/>
    <col min="12" max="16384" width="9.109375" style="49"/>
  </cols>
  <sheetData>
    <row r="2" spans="2:12" ht="17.399999999999999">
      <c r="B2" s="187" t="s">
        <v>172</v>
      </c>
      <c r="C2" s="188"/>
      <c r="D2" s="188"/>
      <c r="E2" s="188"/>
      <c r="F2" s="188"/>
      <c r="G2" s="188"/>
      <c r="H2" s="188"/>
      <c r="I2" s="188"/>
      <c r="J2" s="188"/>
    </row>
    <row r="3" spans="2:12" ht="32.25" customHeight="1">
      <c r="B3" s="199" t="s">
        <v>308</v>
      </c>
      <c r="C3" s="112" t="s">
        <v>120</v>
      </c>
      <c r="D3" s="112" t="s">
        <v>21</v>
      </c>
      <c r="E3" s="112" t="s">
        <v>71</v>
      </c>
      <c r="F3" s="111"/>
      <c r="G3" s="111"/>
      <c r="H3" s="111"/>
      <c r="I3" s="111"/>
      <c r="J3" s="112" t="s">
        <v>72</v>
      </c>
      <c r="K3" s="184"/>
      <c r="L3" s="50"/>
    </row>
    <row r="4" spans="2:12" ht="25.5" customHeight="1">
      <c r="B4" s="199"/>
      <c r="C4" s="87">
        <v>43466</v>
      </c>
      <c r="D4" s="111" t="s">
        <v>10</v>
      </c>
      <c r="E4" s="111" t="s">
        <v>318</v>
      </c>
      <c r="F4" s="111"/>
      <c r="G4" s="111"/>
      <c r="H4" s="111"/>
      <c r="I4" s="111"/>
      <c r="J4" s="111">
        <v>27168</v>
      </c>
      <c r="K4" s="184"/>
    </row>
    <row r="5" spans="2:12" ht="30">
      <c r="B5" s="7" t="s">
        <v>74</v>
      </c>
      <c r="C5" s="18" t="s">
        <v>229</v>
      </c>
      <c r="D5" s="18" t="s">
        <v>0</v>
      </c>
      <c r="E5" s="18" t="s">
        <v>1</v>
      </c>
      <c r="F5" s="18" t="s">
        <v>2</v>
      </c>
      <c r="G5" s="18" t="s">
        <v>3</v>
      </c>
      <c r="H5" s="18" t="s">
        <v>4</v>
      </c>
      <c r="I5" s="18" t="s">
        <v>5</v>
      </c>
      <c r="J5" s="19" t="s">
        <v>6</v>
      </c>
      <c r="K5" s="185"/>
    </row>
    <row r="6" spans="2:12">
      <c r="B6" s="143" t="s">
        <v>10</v>
      </c>
      <c r="C6" s="141">
        <v>4350</v>
      </c>
      <c r="D6" s="141">
        <v>1143</v>
      </c>
      <c r="E6" s="141">
        <v>5483</v>
      </c>
      <c r="F6" s="141">
        <v>103</v>
      </c>
      <c r="G6" s="141">
        <v>3761</v>
      </c>
      <c r="H6" s="141">
        <v>8566</v>
      </c>
      <c r="I6" s="141">
        <v>3995</v>
      </c>
      <c r="J6" s="42">
        <v>27168</v>
      </c>
      <c r="K6" s="186"/>
    </row>
    <row r="7" spans="2:12">
      <c r="B7" s="80"/>
      <c r="C7" s="78"/>
      <c r="D7" s="78"/>
      <c r="E7" s="78"/>
      <c r="F7" s="78"/>
      <c r="G7" s="78"/>
      <c r="H7" s="78"/>
      <c r="I7" s="78"/>
      <c r="J7" s="42"/>
      <c r="K7" s="46"/>
    </row>
    <row r="8" spans="2:12">
      <c r="B8" s="28" t="s">
        <v>202</v>
      </c>
    </row>
    <row r="9" spans="2:12">
      <c r="B9" s="28" t="s">
        <v>200</v>
      </c>
    </row>
    <row r="10" spans="2:12">
      <c r="B10" s="28" t="s">
        <v>7</v>
      </c>
      <c r="C10" s="51"/>
      <c r="D10" s="51"/>
      <c r="E10" s="51"/>
    </row>
    <row r="11" spans="2:12">
      <c r="B11" s="28" t="s">
        <v>284</v>
      </c>
      <c r="C11" s="51"/>
      <c r="D11" s="51"/>
      <c r="E11" s="51"/>
    </row>
    <row r="12" spans="2:12">
      <c r="B12" s="28" t="s">
        <v>283</v>
      </c>
      <c r="C12" s="51"/>
      <c r="D12" s="51"/>
      <c r="E12" s="51"/>
    </row>
    <row r="13" spans="2:12">
      <c r="B13" s="28" t="s">
        <v>269</v>
      </c>
      <c r="C13" s="51"/>
      <c r="D13" s="51"/>
      <c r="E13" s="51"/>
    </row>
    <row r="14" spans="2:12">
      <c r="B14" s="28" t="s">
        <v>203</v>
      </c>
      <c r="C14" s="51"/>
      <c r="D14" s="51"/>
      <c r="E14" s="51"/>
    </row>
    <row r="15" spans="2:12">
      <c r="B15" s="28" t="s">
        <v>267</v>
      </c>
      <c r="C15" s="51"/>
      <c r="D15" s="51"/>
      <c r="E15" s="51"/>
    </row>
    <row r="16" spans="2:12">
      <c r="C16" s="51"/>
      <c r="D16" s="51"/>
      <c r="E16" s="51"/>
    </row>
    <row r="19" spans="2:9" ht="26.4">
      <c r="B19" s="52" t="s">
        <v>8</v>
      </c>
      <c r="C19" s="52" t="s">
        <v>9</v>
      </c>
      <c r="D19" s="28"/>
      <c r="E19" s="28"/>
      <c r="F19" s="8" t="s">
        <v>21</v>
      </c>
      <c r="G19" s="8" t="s">
        <v>22</v>
      </c>
      <c r="H19" s="8" t="s">
        <v>23</v>
      </c>
      <c r="I19" s="8" t="s">
        <v>24</v>
      </c>
    </row>
    <row r="20" spans="2:9" ht="52.8">
      <c r="B20" s="53" t="s">
        <v>10</v>
      </c>
      <c r="C20" s="36" t="s">
        <v>10</v>
      </c>
      <c r="D20" s="28"/>
      <c r="E20" s="28"/>
      <c r="F20" s="35" t="s">
        <v>10</v>
      </c>
      <c r="G20" s="36" t="s">
        <v>25</v>
      </c>
      <c r="H20" s="36" t="s">
        <v>26</v>
      </c>
      <c r="I20" s="36" t="s">
        <v>27</v>
      </c>
    </row>
    <row r="21" spans="2:9" ht="118.8">
      <c r="B21" s="53" t="s">
        <v>11</v>
      </c>
      <c r="C21" s="36" t="s">
        <v>12</v>
      </c>
      <c r="D21" s="28"/>
      <c r="E21" s="28"/>
      <c r="F21" s="35" t="s">
        <v>11</v>
      </c>
      <c r="G21" s="36" t="s">
        <v>28</v>
      </c>
      <c r="H21" s="36" t="s">
        <v>26</v>
      </c>
      <c r="I21" s="36" t="s">
        <v>29</v>
      </c>
    </row>
    <row r="22" spans="2:9" ht="211.2">
      <c r="B22" s="53" t="s">
        <v>13</v>
      </c>
      <c r="C22" s="36" t="s">
        <v>14</v>
      </c>
      <c r="D22" s="28"/>
      <c r="E22" s="28"/>
      <c r="F22" s="35" t="s">
        <v>13</v>
      </c>
      <c r="G22" s="36" t="s">
        <v>30</v>
      </c>
      <c r="H22" s="36" t="s">
        <v>26</v>
      </c>
      <c r="I22" s="36" t="s">
        <v>29</v>
      </c>
    </row>
    <row r="23" spans="2:9" ht="250.8">
      <c r="B23" s="53" t="s">
        <v>15</v>
      </c>
      <c r="C23" s="36" t="s">
        <v>16</v>
      </c>
      <c r="D23" s="28"/>
      <c r="E23" s="28"/>
      <c r="F23" s="35" t="s">
        <v>15</v>
      </c>
      <c r="G23" s="36" t="s">
        <v>31</v>
      </c>
      <c r="H23" s="36" t="s">
        <v>32</v>
      </c>
      <c r="I23" s="36" t="s">
        <v>33</v>
      </c>
    </row>
    <row r="24" spans="2:9" ht="198">
      <c r="B24" s="53" t="s">
        <v>17</v>
      </c>
      <c r="C24" s="74" t="s">
        <v>304</v>
      </c>
      <c r="D24" s="28"/>
      <c r="E24" s="28"/>
      <c r="F24" s="35" t="s">
        <v>17</v>
      </c>
      <c r="G24" s="36" t="s">
        <v>25</v>
      </c>
      <c r="H24" s="36" t="s">
        <v>34</v>
      </c>
      <c r="I24" s="36" t="s">
        <v>27</v>
      </c>
    </row>
    <row r="25" spans="2:9" ht="92.4">
      <c r="B25" s="53" t="s">
        <v>18</v>
      </c>
      <c r="C25" s="36" t="s">
        <v>227</v>
      </c>
      <c r="D25" s="28"/>
      <c r="E25" s="28"/>
      <c r="F25" s="35" t="s">
        <v>18</v>
      </c>
      <c r="G25" s="36" t="s">
        <v>35</v>
      </c>
      <c r="H25" s="36" t="s">
        <v>26</v>
      </c>
      <c r="I25" s="36" t="s">
        <v>27</v>
      </c>
    </row>
    <row r="26" spans="2:9" ht="250.8">
      <c r="B26" s="53" t="s">
        <v>19</v>
      </c>
      <c r="C26" s="36" t="s">
        <v>20</v>
      </c>
      <c r="D26" s="28"/>
      <c r="E26" s="28"/>
      <c r="F26" s="200" t="s">
        <v>19</v>
      </c>
      <c r="G26" s="201" t="s">
        <v>36</v>
      </c>
      <c r="H26" s="201" t="s">
        <v>26</v>
      </c>
      <c r="I26" s="9" t="s">
        <v>29</v>
      </c>
    </row>
    <row r="27" spans="2:9" ht="36">
      <c r="B27" s="28"/>
      <c r="C27" s="28"/>
      <c r="D27" s="28"/>
      <c r="E27" s="28"/>
      <c r="F27" s="200"/>
      <c r="G27" s="201"/>
      <c r="H27" s="201"/>
      <c r="I27" s="54" t="s">
        <v>111</v>
      </c>
    </row>
    <row r="28" spans="2:9">
      <c r="F28" s="28" t="s">
        <v>108</v>
      </c>
      <c r="G28" s="55"/>
      <c r="H28" s="55"/>
      <c r="I28" s="55"/>
    </row>
    <row r="29" spans="2:9">
      <c r="F29" s="28" t="s">
        <v>109</v>
      </c>
      <c r="G29" s="55"/>
      <c r="H29" s="55"/>
      <c r="I29" s="55"/>
    </row>
    <row r="30" spans="2:9">
      <c r="G30" s="55"/>
      <c r="H30" s="55"/>
      <c r="I30" s="55"/>
    </row>
  </sheetData>
  <mergeCells count="4">
    <mergeCell ref="B3:B4"/>
    <mergeCell ref="F26:F27"/>
    <mergeCell ref="G26:G27"/>
    <mergeCell ref="H26:H27"/>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6" sqref="H6"/>
    </sheetView>
  </sheetViews>
  <sheetFormatPr defaultColWidth="9.109375" defaultRowHeight="14.4"/>
  <cols>
    <col min="1" max="1" width="15.109375" style="24" customWidth="1"/>
    <col min="2" max="2" width="26.88671875" style="24" customWidth="1"/>
    <col min="3" max="3" width="22.77734375" style="24" customWidth="1"/>
    <col min="4" max="4" width="20.77734375" style="24" customWidth="1"/>
    <col min="5" max="16384" width="9.109375" style="24"/>
  </cols>
  <sheetData>
    <row r="1" spans="1:4" ht="17.399999999999999">
      <c r="A1" s="23" t="s">
        <v>179</v>
      </c>
    </row>
    <row r="2" spans="1:4" ht="15">
      <c r="A2" s="199" t="s">
        <v>112</v>
      </c>
      <c r="B2" s="38" t="s">
        <v>75</v>
      </c>
      <c r="C2" s="38" t="s">
        <v>76</v>
      </c>
      <c r="D2" s="14"/>
    </row>
    <row r="3" spans="1:4" ht="27.75" customHeight="1">
      <c r="A3" s="199"/>
      <c r="B3" s="87">
        <v>43382</v>
      </c>
      <c r="C3" s="111" t="s">
        <v>10</v>
      </c>
      <c r="D3" s="111" t="s">
        <v>501</v>
      </c>
    </row>
    <row r="4" spans="1:4" ht="45">
      <c r="A4" s="7" t="s">
        <v>113</v>
      </c>
      <c r="B4" s="41" t="s">
        <v>248</v>
      </c>
      <c r="C4" s="41" t="s">
        <v>249</v>
      </c>
      <c r="D4" s="41" t="s">
        <v>250</v>
      </c>
    </row>
    <row r="5" spans="1:4" ht="15">
      <c r="A5" s="40" t="s">
        <v>10</v>
      </c>
      <c r="B5" s="117">
        <v>0.99990000000000001</v>
      </c>
      <c r="C5" s="144" t="s">
        <v>581</v>
      </c>
      <c r="D5" s="146">
        <v>0.99736000000000002</v>
      </c>
    </row>
    <row r="6" spans="1:4" ht="15">
      <c r="A6" s="40" t="s">
        <v>11</v>
      </c>
      <c r="B6" s="44"/>
      <c r="C6" s="39"/>
      <c r="D6" s="44"/>
    </row>
    <row r="7" spans="1:4" ht="15">
      <c r="A7" s="40" t="s">
        <v>13</v>
      </c>
      <c r="B7" s="44"/>
      <c r="C7" s="39"/>
      <c r="D7" s="44"/>
    </row>
    <row r="8" spans="1:4" ht="15">
      <c r="A8" s="40" t="s">
        <v>15</v>
      </c>
      <c r="B8" s="43"/>
      <c r="C8" s="39"/>
      <c r="D8" s="44"/>
    </row>
    <row r="9" spans="1:4" ht="15">
      <c r="A9" s="40" t="s">
        <v>17</v>
      </c>
      <c r="B9" s="43"/>
      <c r="C9" s="39"/>
      <c r="D9" s="44"/>
    </row>
    <row r="10" spans="1:4" ht="15">
      <c r="A10" s="40" t="s">
        <v>18</v>
      </c>
      <c r="B10" s="43"/>
      <c r="C10" s="39"/>
      <c r="D10" s="44"/>
    </row>
    <row r="11" spans="1:4" ht="30">
      <c r="A11" s="40" t="s">
        <v>19</v>
      </c>
      <c r="B11" s="43"/>
      <c r="C11" s="39"/>
      <c r="D11" s="44"/>
    </row>
    <row r="12" spans="1:4" ht="15">
      <c r="A12" s="28" t="s">
        <v>199</v>
      </c>
      <c r="B12" s="30"/>
      <c r="C12" s="30"/>
      <c r="D12" s="30"/>
    </row>
    <row r="13" spans="1:4" ht="15">
      <c r="A13" s="28" t="s">
        <v>200</v>
      </c>
      <c r="B13" s="30"/>
      <c r="C13" s="30"/>
      <c r="D13" s="30"/>
    </row>
    <row r="14" spans="1:4" ht="15">
      <c r="A14" s="28" t="s">
        <v>287</v>
      </c>
      <c r="B14" s="30"/>
      <c r="C14" s="30"/>
      <c r="D14" s="30"/>
    </row>
    <row r="15" spans="1:4" ht="15">
      <c r="A15" s="28" t="s">
        <v>288</v>
      </c>
      <c r="B15" s="30"/>
      <c r="C15" s="30"/>
      <c r="D15" s="30"/>
    </row>
    <row r="16" spans="1:4" ht="15">
      <c r="A16" s="28" t="s">
        <v>251</v>
      </c>
      <c r="B16" s="30"/>
      <c r="C16" s="30"/>
      <c r="D16" s="30"/>
    </row>
    <row r="17" spans="1:4" ht="15">
      <c r="A17" s="28" t="s">
        <v>252</v>
      </c>
      <c r="B17" s="30"/>
      <c r="C17" s="30"/>
      <c r="D17" s="30"/>
    </row>
    <row r="18" spans="1:4" ht="15">
      <c r="A18" s="59"/>
      <c r="B18" s="30"/>
      <c r="C18" s="30"/>
      <c r="D18" s="30"/>
    </row>
    <row r="19" spans="1:4" ht="15">
      <c r="B19" s="30"/>
      <c r="C19" s="30"/>
      <c r="D19" s="30"/>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F43" workbookViewId="0">
      <selection activeCell="P52" sqref="P52"/>
    </sheetView>
  </sheetViews>
  <sheetFormatPr defaultColWidth="9.109375" defaultRowHeight="14.4"/>
  <cols>
    <col min="1" max="1" width="14.77734375" style="24" customWidth="1"/>
    <col min="2" max="2" width="13.109375" style="24" customWidth="1"/>
    <col min="3" max="3" width="11.5546875" style="24" customWidth="1"/>
    <col min="4" max="4" width="7.109375" style="24" customWidth="1"/>
    <col min="5" max="5" width="12.5546875" style="24" customWidth="1"/>
    <col min="6" max="6" width="9.109375" style="24"/>
    <col min="7" max="7" width="11.21875" style="24" customWidth="1"/>
    <col min="8" max="8" width="11.109375" style="24" customWidth="1"/>
    <col min="9" max="9" width="12.109375" style="24" customWidth="1"/>
    <col min="10" max="10" width="19.5546875" style="24" customWidth="1"/>
    <col min="11" max="11" width="11.109375" style="24" customWidth="1"/>
    <col min="12" max="12" width="18.44140625" style="24" customWidth="1"/>
    <col min="13" max="13" width="6.109375" style="24" customWidth="1"/>
    <col min="14" max="14" width="7.109375" style="24" customWidth="1"/>
    <col min="15" max="15" width="12.5546875" style="24" customWidth="1"/>
    <col min="16" max="16" width="13.5546875" style="24" customWidth="1"/>
    <col min="17" max="17" width="19.77734375" style="24" customWidth="1"/>
    <col min="18" max="18" width="11.88671875" style="24" customWidth="1"/>
    <col min="19" max="19" width="11.44140625" style="24" customWidth="1"/>
    <col min="20" max="16384" width="9.109375" style="24"/>
  </cols>
  <sheetData>
    <row r="1" spans="1:19" ht="17.399999999999999">
      <c r="A1" s="23" t="s">
        <v>180</v>
      </c>
      <c r="F1" s="148" t="s">
        <v>180</v>
      </c>
      <c r="G1" s="149"/>
      <c r="H1" s="149"/>
      <c r="I1" s="149"/>
      <c r="J1" s="149"/>
      <c r="K1" s="149"/>
      <c r="L1" s="149"/>
      <c r="M1" s="149"/>
      <c r="N1" s="149"/>
      <c r="O1" s="149"/>
      <c r="P1" s="149"/>
      <c r="Q1" s="149"/>
      <c r="R1" s="149"/>
      <c r="S1" s="149"/>
    </row>
    <row r="2" spans="1:19" ht="15">
      <c r="A2" s="73" t="s">
        <v>159</v>
      </c>
      <c r="F2" s="150" t="s">
        <v>159</v>
      </c>
      <c r="G2" s="149"/>
      <c r="H2" s="149"/>
      <c r="I2" s="149"/>
      <c r="J2" s="149"/>
      <c r="K2" s="149"/>
      <c r="L2" s="149"/>
      <c r="M2" s="149"/>
      <c r="N2" s="149"/>
      <c r="O2" s="151" t="s">
        <v>160</v>
      </c>
      <c r="P2" s="149"/>
      <c r="Q2" s="149"/>
      <c r="R2" s="149"/>
      <c r="S2" s="149"/>
    </row>
    <row r="3" spans="1:19" ht="24.75" customHeight="1">
      <c r="A3" s="199" t="s">
        <v>114</v>
      </c>
      <c r="B3" s="112" t="s">
        <v>75</v>
      </c>
      <c r="C3" s="112" t="s">
        <v>76</v>
      </c>
      <c r="D3" s="122"/>
      <c r="E3" s="16"/>
      <c r="F3" s="221" t="s">
        <v>114</v>
      </c>
      <c r="G3" s="152" t="s">
        <v>75</v>
      </c>
      <c r="H3" s="152" t="s">
        <v>76</v>
      </c>
      <c r="I3" s="153"/>
      <c r="J3" s="154"/>
      <c r="K3" s="149"/>
      <c r="L3" s="149"/>
      <c r="M3" s="149"/>
      <c r="N3" s="149"/>
      <c r="O3" s="221" t="s">
        <v>119</v>
      </c>
      <c r="P3" s="152" t="s">
        <v>120</v>
      </c>
      <c r="Q3" s="152" t="s">
        <v>21</v>
      </c>
      <c r="R3" s="223" t="s">
        <v>161</v>
      </c>
      <c r="S3" s="223"/>
    </row>
    <row r="4" spans="1:19" ht="31.5" customHeight="1">
      <c r="A4" s="199"/>
      <c r="B4" s="87">
        <v>43378</v>
      </c>
      <c r="C4" s="111" t="s">
        <v>494</v>
      </c>
      <c r="D4" s="123" t="s">
        <v>495</v>
      </c>
      <c r="E4" s="111"/>
      <c r="F4" s="221"/>
      <c r="G4" s="155">
        <v>43709</v>
      </c>
      <c r="H4" s="156" t="s">
        <v>10</v>
      </c>
      <c r="I4" s="157" t="s">
        <v>495</v>
      </c>
      <c r="J4" s="156"/>
      <c r="K4" s="149"/>
      <c r="L4" s="149"/>
      <c r="M4" s="149"/>
      <c r="N4" s="149"/>
      <c r="O4" s="221"/>
      <c r="P4" s="155">
        <v>43709</v>
      </c>
      <c r="Q4" s="156" t="s">
        <v>10</v>
      </c>
      <c r="R4" s="156">
        <v>76</v>
      </c>
      <c r="S4" s="156"/>
    </row>
    <row r="5" spans="1:19" ht="15.75" customHeight="1">
      <c r="A5" s="7" t="s">
        <v>115</v>
      </c>
      <c r="B5" s="220" t="s">
        <v>116</v>
      </c>
      <c r="C5" s="220"/>
      <c r="D5" s="113" t="s">
        <v>506</v>
      </c>
      <c r="E5" s="113" t="s">
        <v>247</v>
      </c>
      <c r="F5" s="158" t="s">
        <v>115</v>
      </c>
      <c r="G5" s="224" t="s">
        <v>116</v>
      </c>
      <c r="H5" s="224"/>
      <c r="I5" s="159" t="s">
        <v>506</v>
      </c>
      <c r="J5" s="159" t="s">
        <v>247</v>
      </c>
      <c r="K5" s="149"/>
      <c r="L5" s="149"/>
      <c r="M5" s="149"/>
      <c r="N5" s="149"/>
      <c r="O5" s="225" t="s">
        <v>121</v>
      </c>
      <c r="P5" s="223" t="s">
        <v>122</v>
      </c>
      <c r="Q5" s="223"/>
      <c r="R5" s="152" t="s">
        <v>507</v>
      </c>
      <c r="S5" s="152" t="s">
        <v>508</v>
      </c>
    </row>
    <row r="6" spans="1:19" ht="30">
      <c r="A6" s="7"/>
      <c r="B6" s="124" t="s">
        <v>88</v>
      </c>
      <c r="C6" s="124" t="s">
        <v>89</v>
      </c>
      <c r="D6" s="113"/>
      <c r="E6" s="113"/>
      <c r="F6" s="158"/>
      <c r="G6" s="160" t="s">
        <v>88</v>
      </c>
      <c r="H6" s="160" t="s">
        <v>89</v>
      </c>
      <c r="I6" s="159"/>
      <c r="J6" s="159"/>
      <c r="K6" s="149"/>
      <c r="L6" s="149"/>
      <c r="M6" s="149"/>
      <c r="N6" s="149"/>
      <c r="O6" s="225"/>
      <c r="P6" s="223"/>
      <c r="Q6" s="223"/>
      <c r="R6" s="152"/>
      <c r="S6" s="152"/>
    </row>
    <row r="7" spans="1:19" ht="30">
      <c r="A7" s="116" t="s">
        <v>502</v>
      </c>
      <c r="B7" s="120">
        <v>9.6064814814814808E-4</v>
      </c>
      <c r="C7" s="121">
        <v>8.564814814814815E-4</v>
      </c>
      <c r="D7" s="114">
        <f>((C7-B7)/B7)*100</f>
        <v>-10.843373493975896</v>
      </c>
      <c r="E7" s="114" t="s">
        <v>503</v>
      </c>
      <c r="F7" s="161" t="s">
        <v>502</v>
      </c>
      <c r="G7" s="162">
        <v>8.5648148148148205E-4</v>
      </c>
      <c r="H7" s="162">
        <v>8.5648148148148205E-4</v>
      </c>
      <c r="I7" s="144">
        <f t="shared" ref="I7:I13" si="0">((H7-G7)/G7)*100</f>
        <v>0</v>
      </c>
      <c r="J7" s="144" t="s">
        <v>503</v>
      </c>
      <c r="K7" s="149"/>
      <c r="L7" s="149"/>
      <c r="M7" s="149"/>
      <c r="N7" s="149"/>
      <c r="O7" s="225"/>
      <c r="P7" s="223"/>
      <c r="Q7" s="223"/>
      <c r="R7" s="152" t="s">
        <v>509</v>
      </c>
      <c r="S7" s="159" t="s">
        <v>228</v>
      </c>
    </row>
    <row r="8" spans="1:19" ht="75">
      <c r="A8" s="116" t="s">
        <v>482</v>
      </c>
      <c r="B8" s="120">
        <v>1.3310185185185185E-3</v>
      </c>
      <c r="C8" s="121">
        <v>1.3541666666666667E-3</v>
      </c>
      <c r="D8" s="114">
        <f t="shared" ref="D8:D13" si="1">((C8-B8)/B8)*100</f>
        <v>1.7391304347826146</v>
      </c>
      <c r="E8" s="114" t="s">
        <v>504</v>
      </c>
      <c r="F8" s="161" t="s">
        <v>482</v>
      </c>
      <c r="G8" s="162">
        <v>1.35416666666667E-3</v>
      </c>
      <c r="H8" s="162">
        <v>1.2962962962962999E-3</v>
      </c>
      <c r="I8" s="144">
        <f t="shared" si="0"/>
        <v>-4.2735042735042379</v>
      </c>
      <c r="J8" s="144" t="s">
        <v>504</v>
      </c>
      <c r="K8" s="149"/>
      <c r="L8" s="149"/>
      <c r="M8" s="149"/>
      <c r="N8" s="149"/>
      <c r="O8" s="163" t="s">
        <v>123</v>
      </c>
      <c r="P8" s="156" t="s">
        <v>124</v>
      </c>
      <c r="Q8" s="156"/>
      <c r="R8" s="164" t="s">
        <v>510</v>
      </c>
      <c r="S8" s="165"/>
    </row>
    <row r="9" spans="1:19" ht="75">
      <c r="A9" s="116" t="s">
        <v>483</v>
      </c>
      <c r="B9" s="120">
        <v>1.3310185185185185E-3</v>
      </c>
      <c r="C9" s="121">
        <v>8.564814814814815E-4</v>
      </c>
      <c r="D9" s="114">
        <f t="shared" si="1"/>
        <v>-35.652173913043477</v>
      </c>
      <c r="E9" s="114" t="s">
        <v>504</v>
      </c>
      <c r="F9" s="161" t="s">
        <v>483</v>
      </c>
      <c r="G9" s="162">
        <v>8.5648148148148205E-4</v>
      </c>
      <c r="H9" s="162">
        <v>1.03009259259259E-3</v>
      </c>
      <c r="I9" s="144">
        <f t="shared" si="0"/>
        <v>20.270270270269894</v>
      </c>
      <c r="J9" s="144" t="s">
        <v>504</v>
      </c>
      <c r="K9" s="149"/>
      <c r="L9" s="149"/>
      <c r="M9" s="149"/>
      <c r="N9" s="149"/>
      <c r="O9" s="166" t="s">
        <v>125</v>
      </c>
      <c r="P9" s="156"/>
      <c r="Q9" s="156"/>
      <c r="R9" s="167">
        <v>3</v>
      </c>
      <c r="S9" s="144" t="s">
        <v>228</v>
      </c>
    </row>
    <row r="10" spans="1:19" ht="75">
      <c r="A10" s="116" t="s">
        <v>484</v>
      </c>
      <c r="B10" s="120">
        <v>6.2500000000000001E-4</v>
      </c>
      <c r="C10" s="121">
        <v>1.1342592592592591E-3</v>
      </c>
      <c r="D10" s="114">
        <f t="shared" si="1"/>
        <v>81.481481481481453</v>
      </c>
      <c r="E10" s="114" t="s">
        <v>505</v>
      </c>
      <c r="F10" s="161" t="s">
        <v>484</v>
      </c>
      <c r="G10" s="162">
        <v>1.13425925925926E-3</v>
      </c>
      <c r="H10" s="162">
        <v>1.07638888888889E-3</v>
      </c>
      <c r="I10" s="144">
        <f t="shared" si="0"/>
        <v>-5.1020408163264968</v>
      </c>
      <c r="J10" s="144" t="s">
        <v>505</v>
      </c>
      <c r="K10" s="149"/>
      <c r="L10" s="149"/>
      <c r="M10" s="149"/>
      <c r="N10" s="149"/>
      <c r="O10" s="166" t="s">
        <v>126</v>
      </c>
      <c r="P10" s="144"/>
      <c r="Q10" s="168"/>
      <c r="R10" s="167">
        <v>3</v>
      </c>
      <c r="S10" s="144"/>
    </row>
    <row r="11" spans="1:19" ht="75">
      <c r="A11" s="116" t="s">
        <v>455</v>
      </c>
      <c r="B11" s="120">
        <v>1.712962962962963E-3</v>
      </c>
      <c r="C11" s="121">
        <v>8.564814814814815E-4</v>
      </c>
      <c r="D11" s="114">
        <f t="shared" si="1"/>
        <v>-50</v>
      </c>
      <c r="E11" s="114" t="s">
        <v>505</v>
      </c>
      <c r="F11" s="161" t="s">
        <v>455</v>
      </c>
      <c r="G11" s="162">
        <v>8.5648148148148205E-4</v>
      </c>
      <c r="H11" s="162">
        <v>1.0995370370370399E-3</v>
      </c>
      <c r="I11" s="144">
        <f t="shared" si="0"/>
        <v>28.378378378378631</v>
      </c>
      <c r="J11" s="144" t="s">
        <v>505</v>
      </c>
      <c r="K11" s="149"/>
      <c r="L11" s="149"/>
      <c r="M11" s="149"/>
      <c r="N11" s="149"/>
      <c r="O11" s="166" t="s">
        <v>127</v>
      </c>
      <c r="P11" s="144"/>
      <c r="Q11" s="144"/>
      <c r="R11" s="167">
        <v>3</v>
      </c>
      <c r="S11" s="144"/>
    </row>
    <row r="12" spans="1:19" ht="60">
      <c r="A12" s="116" t="s">
        <v>485</v>
      </c>
      <c r="B12" s="120">
        <v>2.0833333333333335E-4</v>
      </c>
      <c r="C12" s="121">
        <v>4.6296296296296293E-4</v>
      </c>
      <c r="D12" s="114">
        <f t="shared" si="1"/>
        <v>122.22222222222221</v>
      </c>
      <c r="E12" s="114" t="s">
        <v>505</v>
      </c>
      <c r="F12" s="161" t="s">
        <v>485</v>
      </c>
      <c r="G12" s="162">
        <v>4.6296296296296298E-4</v>
      </c>
      <c r="H12" s="162">
        <v>3.1250000000000001E-4</v>
      </c>
      <c r="I12" s="144">
        <f t="shared" si="0"/>
        <v>-32.5</v>
      </c>
      <c r="J12" s="144" t="s">
        <v>505</v>
      </c>
      <c r="K12" s="149"/>
      <c r="L12" s="149"/>
      <c r="M12" s="149"/>
      <c r="N12" s="149"/>
      <c r="O12" s="166" t="s">
        <v>128</v>
      </c>
      <c r="P12" s="156"/>
      <c r="Q12" s="156"/>
      <c r="R12" s="167">
        <v>3</v>
      </c>
      <c r="S12" s="144"/>
    </row>
    <row r="13" spans="1:19" ht="60">
      <c r="A13" s="116" t="s">
        <v>486</v>
      </c>
      <c r="B13" s="120">
        <v>1.3888888888888889E-4</v>
      </c>
      <c r="C13" s="121">
        <v>1.3888888888888889E-4</v>
      </c>
      <c r="D13" s="114">
        <f t="shared" si="1"/>
        <v>0</v>
      </c>
      <c r="E13" s="114" t="s">
        <v>505</v>
      </c>
      <c r="F13" s="161" t="s">
        <v>486</v>
      </c>
      <c r="G13" s="162">
        <v>1.38888888888889E-4</v>
      </c>
      <c r="H13" s="162">
        <v>1.38888888888889E-4</v>
      </c>
      <c r="I13" s="144">
        <f t="shared" si="0"/>
        <v>0</v>
      </c>
      <c r="J13" s="144" t="s">
        <v>505</v>
      </c>
      <c r="K13" s="149"/>
      <c r="L13" s="149"/>
      <c r="M13" s="149"/>
      <c r="N13" s="149"/>
      <c r="O13" s="163" t="s">
        <v>129</v>
      </c>
      <c r="P13" s="156" t="s">
        <v>124</v>
      </c>
      <c r="Q13" s="156"/>
      <c r="R13" s="156" t="s">
        <v>511</v>
      </c>
      <c r="S13" s="165"/>
    </row>
    <row r="14" spans="1:19" ht="15">
      <c r="A14" s="28" t="s">
        <v>199</v>
      </c>
      <c r="F14" s="169" t="s">
        <v>199</v>
      </c>
      <c r="G14" s="149"/>
      <c r="H14" s="149"/>
      <c r="I14" s="149"/>
      <c r="J14" s="149"/>
      <c r="K14" s="149"/>
      <c r="L14" s="149"/>
      <c r="M14" s="149"/>
      <c r="N14" s="149"/>
      <c r="O14" s="166" t="s">
        <v>130</v>
      </c>
      <c r="P14" s="144"/>
      <c r="Q14" s="144"/>
      <c r="R14" s="156">
        <v>3</v>
      </c>
      <c r="S14" s="144" t="s">
        <v>228</v>
      </c>
    </row>
    <row r="15" spans="1:19" ht="45">
      <c r="A15" s="28" t="s">
        <v>200</v>
      </c>
      <c r="B15" s="28"/>
      <c r="C15" s="28"/>
      <c r="D15" s="28"/>
      <c r="E15" s="28"/>
      <c r="F15" s="169" t="s">
        <v>200</v>
      </c>
      <c r="G15" s="169"/>
      <c r="H15" s="169"/>
      <c r="I15" s="169"/>
      <c r="J15" s="169"/>
      <c r="K15" s="149"/>
      <c r="L15" s="149"/>
      <c r="M15" s="149"/>
      <c r="N15" s="149"/>
      <c r="O15" s="166" t="s">
        <v>131</v>
      </c>
      <c r="P15" s="156"/>
      <c r="Q15" s="156"/>
      <c r="R15" s="156">
        <v>3</v>
      </c>
      <c r="S15" s="144"/>
    </row>
    <row r="16" spans="1:19" ht="15">
      <c r="A16" s="28" t="s">
        <v>289</v>
      </c>
      <c r="B16" s="30"/>
      <c r="C16" s="30"/>
      <c r="D16" s="30"/>
      <c r="E16" s="30"/>
      <c r="F16" s="169" t="s">
        <v>289</v>
      </c>
      <c r="G16" s="170"/>
      <c r="H16" s="170"/>
      <c r="I16" s="170"/>
      <c r="J16" s="170"/>
      <c r="K16" s="149"/>
      <c r="L16" s="149"/>
      <c r="M16" s="149"/>
      <c r="N16" s="149"/>
      <c r="O16" s="166" t="s">
        <v>132</v>
      </c>
      <c r="P16" s="156"/>
      <c r="Q16" s="156"/>
      <c r="R16" s="156">
        <v>3</v>
      </c>
      <c r="S16" s="144"/>
    </row>
    <row r="17" spans="1:19" ht="15">
      <c r="A17" s="28" t="s">
        <v>290</v>
      </c>
      <c r="F17" s="169" t="s">
        <v>290</v>
      </c>
      <c r="G17" s="149"/>
      <c r="H17" s="149"/>
      <c r="I17" s="149"/>
      <c r="J17" s="149"/>
      <c r="K17" s="149"/>
      <c r="L17" s="149"/>
      <c r="M17" s="149"/>
      <c r="N17" s="149"/>
      <c r="O17" s="166" t="s">
        <v>133</v>
      </c>
      <c r="P17" s="156"/>
      <c r="Q17" s="156"/>
      <c r="R17" s="156">
        <v>3</v>
      </c>
      <c r="S17" s="144"/>
    </row>
    <row r="18" spans="1:19" ht="15" customHeight="1">
      <c r="F18" s="149"/>
      <c r="G18" s="149"/>
      <c r="H18" s="149"/>
      <c r="I18" s="149"/>
      <c r="J18" s="149"/>
      <c r="K18" s="149"/>
      <c r="L18" s="149"/>
      <c r="M18" s="149"/>
      <c r="N18" s="149"/>
      <c r="O18" s="166" t="s">
        <v>134</v>
      </c>
      <c r="P18" s="156"/>
      <c r="Q18" s="156"/>
      <c r="R18" s="156">
        <v>3</v>
      </c>
      <c r="S18" s="144"/>
    </row>
    <row r="19" spans="1:19" ht="30">
      <c r="A19" s="73" t="s">
        <v>117</v>
      </c>
      <c r="F19" s="150" t="s">
        <v>117</v>
      </c>
      <c r="G19" s="149"/>
      <c r="H19" s="149"/>
      <c r="I19" s="149"/>
      <c r="J19" s="149"/>
      <c r="K19" s="149"/>
      <c r="L19" s="149"/>
      <c r="M19" s="149"/>
      <c r="N19" s="149"/>
      <c r="O19" s="171" t="s">
        <v>135</v>
      </c>
      <c r="P19" s="156" t="s">
        <v>124</v>
      </c>
      <c r="Q19" s="156"/>
      <c r="R19" s="156" t="s">
        <v>512</v>
      </c>
      <c r="S19" s="165"/>
    </row>
    <row r="20" spans="1:19" ht="30">
      <c r="F20" s="149"/>
      <c r="G20" s="149"/>
      <c r="H20" s="149"/>
      <c r="I20" s="149"/>
      <c r="J20" s="149"/>
      <c r="K20" s="149"/>
      <c r="L20" s="149"/>
      <c r="M20" s="149"/>
      <c r="N20" s="149"/>
      <c r="O20" s="166" t="s">
        <v>136</v>
      </c>
      <c r="P20" s="156"/>
      <c r="Q20" s="156"/>
      <c r="R20" s="156">
        <v>3</v>
      </c>
      <c r="S20" s="144"/>
    </row>
    <row r="21" spans="1:19" ht="15">
      <c r="F21" s="149"/>
      <c r="G21" s="149"/>
      <c r="H21" s="149"/>
      <c r="I21" s="149"/>
      <c r="J21" s="149"/>
      <c r="K21" s="149"/>
      <c r="L21" s="149"/>
      <c r="M21" s="149"/>
      <c r="N21" s="149"/>
      <c r="O21" s="166" t="s">
        <v>137</v>
      </c>
      <c r="P21" s="156"/>
      <c r="Q21" s="156"/>
      <c r="R21" s="156">
        <v>3</v>
      </c>
      <c r="S21" s="144"/>
    </row>
    <row r="22" spans="1:19" ht="15">
      <c r="A22" s="10"/>
      <c r="F22" s="172"/>
      <c r="G22" s="149"/>
      <c r="H22" s="149"/>
      <c r="I22" s="149"/>
      <c r="J22" s="149"/>
      <c r="K22" s="149"/>
      <c r="L22" s="149"/>
      <c r="M22" s="149"/>
      <c r="N22" s="149"/>
      <c r="O22" s="166" t="s">
        <v>138</v>
      </c>
      <c r="P22" s="156"/>
      <c r="Q22" s="156"/>
      <c r="R22" s="156">
        <v>3</v>
      </c>
      <c r="S22" s="144"/>
    </row>
    <row r="23" spans="1:19" ht="30">
      <c r="F23" s="149"/>
      <c r="G23" s="149"/>
      <c r="H23" s="149"/>
      <c r="I23" s="149"/>
      <c r="J23" s="149"/>
      <c r="K23" s="149"/>
      <c r="L23" s="149"/>
      <c r="M23" s="149"/>
      <c r="N23" s="149"/>
      <c r="O23" s="166" t="s">
        <v>139</v>
      </c>
      <c r="P23" s="156"/>
      <c r="Q23" s="156"/>
      <c r="R23" s="156">
        <v>3</v>
      </c>
      <c r="S23" s="144"/>
    </row>
    <row r="24" spans="1:19" ht="30">
      <c r="A24" s="73" t="s">
        <v>118</v>
      </c>
      <c r="F24" s="150" t="s">
        <v>118</v>
      </c>
      <c r="G24" s="149"/>
      <c r="H24" s="149"/>
      <c r="I24" s="149"/>
      <c r="J24" s="149"/>
      <c r="K24" s="149"/>
      <c r="L24" s="149"/>
      <c r="M24" s="149"/>
      <c r="N24" s="149"/>
      <c r="O24" s="166" t="s">
        <v>140</v>
      </c>
      <c r="P24" s="156"/>
      <c r="Q24" s="156"/>
      <c r="R24" s="156">
        <v>3</v>
      </c>
      <c r="S24" s="144"/>
    </row>
    <row r="25" spans="1:19" ht="105">
      <c r="F25" s="149"/>
      <c r="G25" s="149"/>
      <c r="H25" s="149"/>
      <c r="I25" s="149"/>
      <c r="J25" s="149"/>
      <c r="K25" s="149"/>
      <c r="L25" s="149"/>
      <c r="M25" s="149"/>
      <c r="N25" s="149"/>
      <c r="O25" s="166" t="s">
        <v>141</v>
      </c>
      <c r="P25" s="156"/>
      <c r="Q25" s="156" t="s">
        <v>582</v>
      </c>
      <c r="R25" s="156">
        <v>0</v>
      </c>
      <c r="S25" s="144"/>
    </row>
    <row r="26" spans="1:19" ht="15" customHeight="1">
      <c r="F26" s="149"/>
      <c r="G26" s="149"/>
      <c r="H26" s="149"/>
      <c r="I26" s="149"/>
      <c r="J26" s="149"/>
      <c r="K26" s="149"/>
      <c r="L26" s="149"/>
      <c r="M26" s="149"/>
      <c r="N26" s="149"/>
      <c r="O26" s="166" t="s">
        <v>142</v>
      </c>
      <c r="P26" s="156"/>
      <c r="Q26" s="156"/>
      <c r="R26" s="156">
        <v>3</v>
      </c>
      <c r="S26" s="144"/>
    </row>
    <row r="27" spans="1:19" ht="30">
      <c r="F27" s="149"/>
      <c r="G27" s="149"/>
      <c r="H27" s="149"/>
      <c r="I27" s="149"/>
      <c r="J27" s="149"/>
      <c r="K27" s="149"/>
      <c r="L27" s="149"/>
      <c r="M27" s="149"/>
      <c r="N27" s="149"/>
      <c r="O27" s="171" t="s">
        <v>143</v>
      </c>
      <c r="P27" s="156" t="s">
        <v>124</v>
      </c>
      <c r="Q27" s="156"/>
      <c r="R27" s="156" t="s">
        <v>513</v>
      </c>
      <c r="S27" s="144" t="s">
        <v>228</v>
      </c>
    </row>
    <row r="28" spans="1:19" ht="15">
      <c r="F28" s="149"/>
      <c r="G28" s="149"/>
      <c r="H28" s="149"/>
      <c r="I28" s="149"/>
      <c r="J28" s="149"/>
      <c r="K28" s="149"/>
      <c r="L28" s="149"/>
      <c r="M28" s="149"/>
      <c r="N28" s="149"/>
      <c r="O28" s="166" t="s">
        <v>144</v>
      </c>
      <c r="P28" s="156"/>
      <c r="Q28" s="156"/>
      <c r="R28" s="156">
        <v>3</v>
      </c>
      <c r="S28" s="144"/>
    </row>
    <row r="29" spans="1:19" ht="30">
      <c r="F29" s="149"/>
      <c r="G29" s="149"/>
      <c r="H29" s="149"/>
      <c r="I29" s="149"/>
      <c r="J29" s="149"/>
      <c r="K29" s="149"/>
      <c r="L29" s="149"/>
      <c r="M29" s="149"/>
      <c r="N29" s="149"/>
      <c r="O29" s="166" t="s">
        <v>145</v>
      </c>
      <c r="P29" s="156"/>
      <c r="Q29" s="156"/>
      <c r="R29" s="156">
        <v>3</v>
      </c>
      <c r="S29" s="144"/>
    </row>
    <row r="30" spans="1:19" ht="30">
      <c r="F30" s="149"/>
      <c r="G30" s="149"/>
      <c r="H30" s="149"/>
      <c r="I30" s="149"/>
      <c r="J30" s="149"/>
      <c r="K30" s="149"/>
      <c r="L30" s="149"/>
      <c r="M30" s="149"/>
      <c r="N30" s="149"/>
      <c r="O30" s="166" t="s">
        <v>146</v>
      </c>
      <c r="P30" s="156"/>
      <c r="Q30" s="156"/>
      <c r="R30" s="156">
        <v>3</v>
      </c>
      <c r="S30" s="144"/>
    </row>
    <row r="31" spans="1:19" ht="45">
      <c r="F31" s="149"/>
      <c r="G31" s="149"/>
      <c r="H31" s="149"/>
      <c r="I31" s="149"/>
      <c r="J31" s="149"/>
      <c r="K31" s="149"/>
      <c r="L31" s="149"/>
      <c r="M31" s="149"/>
      <c r="N31" s="149"/>
      <c r="O31" s="166" t="s">
        <v>236</v>
      </c>
      <c r="P31" s="156"/>
      <c r="Q31" s="156"/>
      <c r="R31" s="156">
        <v>3</v>
      </c>
      <c r="S31" s="144"/>
    </row>
    <row r="32" spans="1:19" ht="15">
      <c r="F32" s="149"/>
      <c r="G32" s="149"/>
      <c r="H32" s="149"/>
      <c r="I32" s="149"/>
      <c r="J32" s="149"/>
      <c r="K32" s="149"/>
      <c r="L32" s="149"/>
      <c r="M32" s="149"/>
      <c r="N32" s="149"/>
      <c r="O32" s="166" t="s">
        <v>147</v>
      </c>
      <c r="P32" s="156"/>
      <c r="Q32" s="156"/>
      <c r="R32" s="156">
        <v>3</v>
      </c>
      <c r="S32" s="144"/>
    </row>
    <row r="33" spans="6:19" ht="30">
      <c r="F33" s="149"/>
      <c r="G33" s="149"/>
      <c r="H33" s="149"/>
      <c r="I33" s="149"/>
      <c r="J33" s="149"/>
      <c r="K33" s="149"/>
      <c r="L33" s="149"/>
      <c r="M33" s="149"/>
      <c r="N33" s="149"/>
      <c r="O33" s="166" t="s">
        <v>148</v>
      </c>
      <c r="P33" s="156"/>
      <c r="Q33" s="156"/>
      <c r="R33" s="156">
        <v>3</v>
      </c>
      <c r="S33" s="144"/>
    </row>
    <row r="34" spans="6:19" ht="15" customHeight="1">
      <c r="F34" s="149"/>
      <c r="G34" s="149"/>
      <c r="H34" s="149"/>
      <c r="I34" s="149"/>
      <c r="J34" s="149"/>
      <c r="K34" s="149"/>
      <c r="L34" s="149"/>
      <c r="M34" s="149"/>
      <c r="N34" s="149"/>
      <c r="O34" s="166" t="s">
        <v>149</v>
      </c>
      <c r="P34" s="156"/>
      <c r="Q34" s="156"/>
      <c r="R34" s="156">
        <v>3</v>
      </c>
      <c r="S34" s="144"/>
    </row>
    <row r="35" spans="6:19" ht="30">
      <c r="F35" s="149"/>
      <c r="G35" s="149"/>
      <c r="H35" s="149"/>
      <c r="I35" s="149"/>
      <c r="J35" s="149"/>
      <c r="K35" s="149"/>
      <c r="L35" s="149"/>
      <c r="M35" s="149"/>
      <c r="N35" s="149"/>
      <c r="O35" s="171" t="s">
        <v>150</v>
      </c>
      <c r="P35" s="156" t="s">
        <v>124</v>
      </c>
      <c r="Q35" s="156"/>
      <c r="R35" s="156" t="s">
        <v>514</v>
      </c>
      <c r="S35" s="165"/>
    </row>
    <row r="36" spans="6:19" ht="15">
      <c r="F36" s="149"/>
      <c r="G36" s="149"/>
      <c r="H36" s="149"/>
      <c r="I36" s="149"/>
      <c r="J36" s="149"/>
      <c r="K36" s="149"/>
      <c r="L36" s="149"/>
      <c r="M36" s="149"/>
      <c r="N36" s="149"/>
      <c r="O36" s="166" t="s">
        <v>151</v>
      </c>
      <c r="P36" s="156"/>
      <c r="Q36" s="156"/>
      <c r="R36" s="156">
        <v>3</v>
      </c>
      <c r="S36" s="144" t="s">
        <v>228</v>
      </c>
    </row>
    <row r="37" spans="6:19" ht="30">
      <c r="F37" s="149"/>
      <c r="G37" s="149"/>
      <c r="H37" s="149"/>
      <c r="I37" s="149"/>
      <c r="J37" s="149"/>
      <c r="K37" s="149"/>
      <c r="L37" s="149"/>
      <c r="M37" s="149"/>
      <c r="N37" s="149"/>
      <c r="O37" s="166" t="s">
        <v>152</v>
      </c>
      <c r="P37" s="156"/>
      <c r="Q37" s="156"/>
      <c r="R37" s="173"/>
      <c r="S37" s="144"/>
    </row>
    <row r="38" spans="6:19" ht="15">
      <c r="F38" s="149"/>
      <c r="G38" s="149"/>
      <c r="H38" s="149"/>
      <c r="I38" s="149"/>
      <c r="J38" s="149"/>
      <c r="K38" s="149"/>
      <c r="L38" s="149"/>
      <c r="M38" s="149"/>
      <c r="N38" s="149"/>
      <c r="O38" s="171" t="s">
        <v>153</v>
      </c>
      <c r="P38" s="156" t="s">
        <v>124</v>
      </c>
      <c r="Q38" s="156"/>
      <c r="R38" s="174" t="s">
        <v>515</v>
      </c>
      <c r="S38" s="165"/>
    </row>
    <row r="39" spans="6:19" ht="30">
      <c r="F39" s="149"/>
      <c r="G39" s="149"/>
      <c r="H39" s="149"/>
      <c r="I39" s="149"/>
      <c r="J39" s="149"/>
      <c r="K39" s="149"/>
      <c r="L39" s="149"/>
      <c r="M39" s="149"/>
      <c r="N39" s="149"/>
      <c r="O39" s="166" t="s">
        <v>154</v>
      </c>
      <c r="P39" s="156"/>
      <c r="Q39" s="156"/>
      <c r="R39" s="156">
        <v>3</v>
      </c>
      <c r="S39" s="144" t="s">
        <v>228</v>
      </c>
    </row>
    <row r="40" spans="6:19" ht="15">
      <c r="F40" s="149"/>
      <c r="G40" s="149"/>
      <c r="H40" s="149"/>
      <c r="I40" s="149"/>
      <c r="J40" s="149"/>
      <c r="K40" s="149"/>
      <c r="L40" s="149"/>
      <c r="M40" s="149"/>
      <c r="N40" s="149"/>
      <c r="O40" s="166" t="s">
        <v>155</v>
      </c>
      <c r="P40" s="156"/>
      <c r="Q40" s="173"/>
      <c r="R40" s="156">
        <v>0</v>
      </c>
      <c r="S40" s="144"/>
    </row>
    <row r="41" spans="6:19" ht="60">
      <c r="F41" s="149"/>
      <c r="G41" s="149"/>
      <c r="H41" s="149"/>
      <c r="I41" s="149"/>
      <c r="J41" s="149"/>
      <c r="K41" s="149"/>
      <c r="L41" s="149"/>
      <c r="M41" s="149"/>
      <c r="N41" s="149"/>
      <c r="O41" s="166" t="s">
        <v>156</v>
      </c>
      <c r="P41" s="156"/>
      <c r="Q41" s="175" t="s">
        <v>516</v>
      </c>
      <c r="R41" s="156">
        <v>1</v>
      </c>
      <c r="S41" s="144"/>
    </row>
    <row r="42" spans="6:19" ht="15">
      <c r="F42" s="149"/>
      <c r="G42" s="149"/>
      <c r="H42" s="149"/>
      <c r="I42" s="149"/>
      <c r="J42" s="149"/>
      <c r="K42" s="149"/>
      <c r="L42" s="149"/>
      <c r="M42" s="149"/>
      <c r="N42" s="149"/>
      <c r="O42" s="166" t="s">
        <v>157</v>
      </c>
      <c r="P42" s="156"/>
      <c r="Q42" s="156"/>
      <c r="R42" s="156">
        <v>3</v>
      </c>
      <c r="S42" s="144"/>
    </row>
    <row r="43" spans="6:19" ht="15">
      <c r="F43" s="149"/>
      <c r="G43" s="149"/>
      <c r="H43" s="149"/>
      <c r="I43" s="149"/>
      <c r="J43" s="149"/>
      <c r="K43" s="149"/>
      <c r="L43" s="149"/>
      <c r="M43" s="149"/>
      <c r="N43" s="149"/>
      <c r="O43" s="171" t="s">
        <v>158</v>
      </c>
      <c r="P43" s="222"/>
      <c r="Q43" s="222"/>
      <c r="R43" s="174" t="s">
        <v>517</v>
      </c>
      <c r="S43" s="144" t="s">
        <v>228</v>
      </c>
    </row>
    <row r="44" spans="6:19">
      <c r="F44" s="149"/>
      <c r="G44" s="149"/>
      <c r="H44" s="149"/>
      <c r="I44" s="149"/>
      <c r="J44" s="149"/>
      <c r="K44" s="149"/>
      <c r="L44" s="149"/>
      <c r="M44" s="149"/>
      <c r="N44" s="149"/>
      <c r="O44" s="176" t="s">
        <v>206</v>
      </c>
      <c r="P44" s="149"/>
      <c r="Q44" s="149"/>
      <c r="R44" s="149"/>
      <c r="S44" s="149"/>
    </row>
    <row r="45" spans="6:19">
      <c r="F45" s="149"/>
      <c r="G45" s="149"/>
      <c r="H45" s="149"/>
      <c r="I45" s="149"/>
      <c r="J45" s="149"/>
      <c r="K45" s="149"/>
      <c r="L45" s="149"/>
      <c r="M45" s="149"/>
      <c r="N45" s="149"/>
      <c r="O45" s="149"/>
      <c r="P45" s="149"/>
      <c r="Q45" s="149"/>
      <c r="R45" s="149"/>
      <c r="S45" s="149"/>
    </row>
    <row r="46" spans="6:19">
      <c r="F46" s="149"/>
      <c r="G46" s="149"/>
      <c r="H46" s="149"/>
      <c r="I46" s="149"/>
      <c r="J46" s="149"/>
      <c r="K46" s="149"/>
      <c r="L46" s="149"/>
      <c r="M46" s="149"/>
      <c r="N46" s="149"/>
      <c r="O46" s="149"/>
      <c r="P46" s="149"/>
      <c r="Q46" s="149"/>
      <c r="R46" s="149"/>
      <c r="S46" s="149"/>
    </row>
    <row r="47" spans="6:19">
      <c r="F47" s="149"/>
      <c r="G47" s="149"/>
      <c r="H47" s="149"/>
      <c r="I47" s="149"/>
      <c r="J47" s="149"/>
      <c r="K47" s="149"/>
      <c r="L47" s="149"/>
      <c r="M47" s="149"/>
      <c r="N47" s="149"/>
      <c r="O47" s="149"/>
      <c r="P47" s="149"/>
      <c r="Q47" s="149"/>
      <c r="R47" s="149"/>
      <c r="S47" s="149"/>
    </row>
    <row r="48" spans="6:19">
      <c r="F48" s="149"/>
      <c r="G48" s="149"/>
      <c r="H48" s="149"/>
      <c r="I48" s="149"/>
      <c r="J48" s="149"/>
      <c r="K48" s="149"/>
      <c r="L48" s="149"/>
      <c r="M48" s="149"/>
      <c r="N48" s="149"/>
      <c r="O48" s="149"/>
      <c r="P48" s="149"/>
      <c r="Q48" s="149"/>
      <c r="R48" s="149"/>
      <c r="S48" s="149"/>
    </row>
  </sheetData>
  <mergeCells count="9">
    <mergeCell ref="R3:S3"/>
    <mergeCell ref="G5:H5"/>
    <mergeCell ref="O5:O7"/>
    <mergeCell ref="P5:Q7"/>
    <mergeCell ref="A3:A4"/>
    <mergeCell ref="B5:C5"/>
    <mergeCell ref="F3:F4"/>
    <mergeCell ref="P43:Q43"/>
    <mergeCell ref="O3:O4"/>
  </mergeCells>
  <hyperlinks>
    <hyperlink ref="D4" r:id="rId1" location="?idSite=24&amp;period=range&amp;date=2018-07-01,2018-09-30&amp;category=General_Actions&amp;subcategory=General_Pages"/>
    <hyperlink ref="I4" r:id="rId2" location="?idSite=24&amp;period=range&amp;date=2018-07-01,2018-09-30&amp;category=General_Actions&amp;subcategory=General_Pages"/>
    <hyperlink ref="Q25" r:id="rId3" display="https://drive.google.com/drive/folders/0BxElepoDm95sZXZaYzFKNDN2RGs"/>
  </hyperlinks>
  <pageMargins left="0.7" right="0.7" top="0.75" bottom="0.75" header="0.3" footer="0.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4" sqref="Q4"/>
    </sheetView>
  </sheetViews>
  <sheetFormatPr defaultColWidth="9.109375" defaultRowHeight="15"/>
  <cols>
    <col min="1" max="1" width="12.88671875" style="30" customWidth="1"/>
    <col min="2" max="2" width="11.88671875" style="30" customWidth="1"/>
    <col min="3" max="3" width="11.44140625" style="30" customWidth="1"/>
    <col min="4" max="4" width="13.5546875" style="30" customWidth="1"/>
    <col min="5" max="5" width="11.5546875" style="30" customWidth="1"/>
    <col min="6" max="6" width="12" style="30" bestFit="1" customWidth="1"/>
    <col min="7" max="7" width="4" style="30" customWidth="1"/>
    <col min="8" max="8" width="12.44140625" style="30" customWidth="1"/>
    <col min="9" max="9" width="14" style="30" customWidth="1"/>
    <col min="10" max="10" width="11.77734375" style="30" customWidth="1"/>
    <col min="11" max="11" width="11.88671875" style="30" customWidth="1"/>
    <col min="12" max="12" width="10.21875" style="30" customWidth="1"/>
    <col min="13" max="13" width="11.5546875" style="30" customWidth="1"/>
    <col min="14" max="14" width="4.109375" style="30" customWidth="1"/>
    <col min="15" max="15" width="12" style="30" customWidth="1"/>
    <col min="16" max="16" width="13.5546875" style="30" customWidth="1"/>
    <col min="17" max="17" width="12.44140625" style="30" customWidth="1"/>
    <col min="18" max="18" width="10.5546875" style="30" customWidth="1"/>
    <col min="19" max="19" width="9.109375" style="30"/>
    <col min="20" max="20" width="11.44140625" style="30" customWidth="1"/>
    <col min="21" max="16384" width="9.109375" style="30"/>
  </cols>
  <sheetData>
    <row r="1" spans="1:20" ht="17.399999999999999">
      <c r="A1" s="23" t="s">
        <v>181</v>
      </c>
    </row>
    <row r="2" spans="1:20">
      <c r="A2" s="11" t="s">
        <v>162</v>
      </c>
    </row>
    <row r="3" spans="1:20" ht="45" customHeight="1">
      <c r="A3" s="199" t="s">
        <v>163</v>
      </c>
      <c r="B3" s="199" t="s">
        <v>164</v>
      </c>
      <c r="C3" s="38" t="s">
        <v>75</v>
      </c>
      <c r="D3" s="38" t="s">
        <v>76</v>
      </c>
      <c r="E3" s="38"/>
      <c r="F3" s="38"/>
      <c r="H3" s="204" t="s">
        <v>165</v>
      </c>
      <c r="I3" s="204" t="s">
        <v>166</v>
      </c>
      <c r="J3" s="62" t="s">
        <v>75</v>
      </c>
      <c r="K3" s="62" t="s">
        <v>76</v>
      </c>
      <c r="L3" s="38"/>
      <c r="M3" s="38"/>
      <c r="O3" s="199" t="s">
        <v>167</v>
      </c>
      <c r="P3" s="204" t="s">
        <v>168</v>
      </c>
      <c r="Q3" s="62" t="s">
        <v>75</v>
      </c>
      <c r="R3" s="62" t="s">
        <v>76</v>
      </c>
      <c r="S3" s="38"/>
      <c r="T3" s="38"/>
    </row>
    <row r="4" spans="1:20" ht="26.25" customHeight="1">
      <c r="A4" s="199"/>
      <c r="B4" s="199"/>
      <c r="C4" s="87">
        <v>43466</v>
      </c>
      <c r="D4" s="45" t="s">
        <v>10</v>
      </c>
      <c r="E4" s="45"/>
      <c r="F4" s="45"/>
      <c r="H4" s="206"/>
      <c r="I4" s="206"/>
      <c r="J4" s="87">
        <v>43466</v>
      </c>
      <c r="K4" s="79" t="s">
        <v>10</v>
      </c>
      <c r="L4" s="45"/>
      <c r="M4" s="45"/>
      <c r="O4" s="199"/>
      <c r="P4" s="206"/>
      <c r="Q4" s="87">
        <v>43466</v>
      </c>
      <c r="R4" s="79" t="s">
        <v>10</v>
      </c>
      <c r="S4" s="45"/>
      <c r="T4" s="45"/>
    </row>
    <row r="5" spans="1:20" ht="45">
      <c r="A5" s="67" t="s">
        <v>299</v>
      </c>
      <c r="B5" s="18" t="s">
        <v>242</v>
      </c>
      <c r="C5" s="18" t="s">
        <v>243</v>
      </c>
      <c r="D5" s="18" t="s">
        <v>244</v>
      </c>
      <c r="E5" s="18" t="s">
        <v>245</v>
      </c>
      <c r="F5" s="18" t="s">
        <v>246</v>
      </c>
      <c r="G5" s="60"/>
      <c r="H5" s="67" t="s">
        <v>299</v>
      </c>
      <c r="I5" s="18" t="s">
        <v>242</v>
      </c>
      <c r="J5" s="18" t="s">
        <v>243</v>
      </c>
      <c r="K5" s="18" t="s">
        <v>244</v>
      </c>
      <c r="L5" s="18" t="s">
        <v>245</v>
      </c>
      <c r="M5" s="18" t="s">
        <v>246</v>
      </c>
      <c r="N5" s="60"/>
      <c r="O5" s="67" t="s">
        <v>299</v>
      </c>
      <c r="P5" s="18" t="s">
        <v>242</v>
      </c>
      <c r="Q5" s="18" t="s">
        <v>243</v>
      </c>
      <c r="R5" s="18" t="s">
        <v>244</v>
      </c>
      <c r="S5" s="18" t="s">
        <v>245</v>
      </c>
      <c r="T5" s="18" t="s">
        <v>246</v>
      </c>
    </row>
    <row r="6" spans="1:20" ht="25.5" customHeight="1">
      <c r="A6" s="230" t="s">
        <v>455</v>
      </c>
      <c r="B6" s="231">
        <v>1</v>
      </c>
      <c r="C6" s="226" t="s">
        <v>169</v>
      </c>
      <c r="D6" s="81"/>
      <c r="E6" s="226" t="s">
        <v>169</v>
      </c>
      <c r="F6" s="232" t="s">
        <v>456</v>
      </c>
      <c r="H6" s="234" t="s">
        <v>458</v>
      </c>
      <c r="I6" s="233">
        <v>1</v>
      </c>
      <c r="J6" s="227" t="s">
        <v>169</v>
      </c>
      <c r="K6" s="81"/>
      <c r="L6" s="227" t="s">
        <v>456</v>
      </c>
      <c r="M6" s="227" t="s">
        <v>456</v>
      </c>
      <c r="O6" s="230" t="s">
        <v>459</v>
      </c>
      <c r="P6" s="231">
        <v>1</v>
      </c>
      <c r="Q6" s="226" t="s">
        <v>169</v>
      </c>
      <c r="R6" s="81" t="s">
        <v>169</v>
      </c>
      <c r="S6" s="226" t="s">
        <v>169</v>
      </c>
      <c r="T6" s="232" t="s">
        <v>456</v>
      </c>
    </row>
    <row r="7" spans="1:20" ht="105" customHeight="1">
      <c r="A7" s="230"/>
      <c r="B7" s="226"/>
      <c r="C7" s="226"/>
      <c r="D7" s="81" t="s">
        <v>457</v>
      </c>
      <c r="E7" s="226"/>
      <c r="F7" s="232"/>
      <c r="H7" s="235"/>
      <c r="I7" s="228"/>
      <c r="J7" s="228"/>
      <c r="K7" s="81" t="s">
        <v>457</v>
      </c>
      <c r="L7" s="228"/>
      <c r="M7" s="228"/>
      <c r="O7" s="230"/>
      <c r="P7" s="226"/>
      <c r="Q7" s="226"/>
      <c r="R7" s="81"/>
      <c r="S7" s="226"/>
      <c r="T7" s="232"/>
    </row>
    <row r="8" spans="1:20">
      <c r="A8" s="230"/>
      <c r="B8" s="226"/>
      <c r="C8" s="226"/>
      <c r="D8" s="81"/>
      <c r="E8" s="226"/>
      <c r="F8" s="232"/>
      <c r="H8" s="236"/>
      <c r="I8" s="229"/>
      <c r="J8" s="229"/>
      <c r="K8" s="81"/>
      <c r="L8" s="229"/>
      <c r="M8" s="229"/>
      <c r="O8" s="230"/>
      <c r="P8" s="226"/>
      <c r="Q8" s="226"/>
      <c r="R8" s="81"/>
      <c r="S8" s="226"/>
      <c r="T8" s="232"/>
    </row>
    <row r="9" spans="1:20" s="60" customFormat="1">
      <c r="A9" s="46"/>
      <c r="B9" s="39"/>
      <c r="C9" s="76"/>
      <c r="D9" s="39"/>
      <c r="E9" s="39"/>
      <c r="F9" s="39"/>
      <c r="H9" s="46"/>
      <c r="I9" s="39"/>
      <c r="J9" s="39"/>
      <c r="K9" s="39"/>
      <c r="L9" s="39"/>
      <c r="M9" s="39"/>
      <c r="O9" s="46"/>
      <c r="P9" s="39"/>
      <c r="Q9" s="39"/>
      <c r="R9" s="39"/>
      <c r="S9" s="39"/>
      <c r="T9" s="39"/>
    </row>
    <row r="10" spans="1:20" s="60" customFormat="1">
      <c r="A10" s="28" t="s">
        <v>199</v>
      </c>
      <c r="B10" s="64"/>
      <c r="C10" s="64"/>
      <c r="D10" s="64"/>
      <c r="E10" s="64"/>
      <c r="F10" s="64"/>
      <c r="H10" s="63"/>
      <c r="I10" s="64"/>
      <c r="J10" s="64"/>
      <c r="K10" s="64"/>
      <c r="L10" s="64"/>
      <c r="M10" s="64"/>
      <c r="O10" s="63"/>
      <c r="P10" s="64"/>
      <c r="Q10" s="64"/>
      <c r="R10" s="64"/>
      <c r="S10" s="64"/>
      <c r="T10" s="64"/>
    </row>
    <row r="11" spans="1:20" s="60" customFormat="1">
      <c r="A11" s="28" t="s">
        <v>200</v>
      </c>
      <c r="B11" s="64"/>
      <c r="C11" s="64"/>
      <c r="D11" s="64"/>
      <c r="E11" s="64"/>
      <c r="F11" s="64"/>
      <c r="H11" s="63"/>
      <c r="I11" s="64"/>
      <c r="J11" s="64"/>
      <c r="K11" s="64"/>
      <c r="L11" s="64"/>
      <c r="M11" s="64"/>
      <c r="O11" s="63"/>
      <c r="P11" s="64"/>
      <c r="Q11" s="64"/>
      <c r="R11" s="64"/>
      <c r="S11" s="64"/>
      <c r="T11" s="64"/>
    </row>
    <row r="12" spans="1:20" s="51" customFormat="1">
      <c r="A12" s="28" t="s">
        <v>238</v>
      </c>
    </row>
    <row r="13" spans="1:20">
      <c r="A13" s="28" t="s">
        <v>239</v>
      </c>
    </row>
    <row r="14" spans="1:20">
      <c r="A14" s="28" t="s">
        <v>240</v>
      </c>
    </row>
    <row r="15" spans="1:20">
      <c r="A15" s="28" t="s">
        <v>241</v>
      </c>
    </row>
    <row r="16" spans="1:20">
      <c r="A16" s="28" t="s">
        <v>301</v>
      </c>
    </row>
    <row r="27" spans="1:1">
      <c r="A27" s="10"/>
    </row>
    <row r="28" spans="1:1">
      <c r="A28" s="10"/>
    </row>
    <row r="30" spans="1:1" ht="24.75" customHeight="1"/>
  </sheetData>
  <mergeCells count="21">
    <mergeCell ref="T6:T8"/>
    <mergeCell ref="F6:F8"/>
    <mergeCell ref="I6:I8"/>
    <mergeCell ref="M6:M8"/>
    <mergeCell ref="O3:O4"/>
    <mergeCell ref="O6:O8"/>
    <mergeCell ref="H6:H8"/>
    <mergeCell ref="P6:P8"/>
    <mergeCell ref="P3:P4"/>
    <mergeCell ref="I3:I4"/>
    <mergeCell ref="H3:H4"/>
    <mergeCell ref="S6:S8"/>
    <mergeCell ref="E6:E8"/>
    <mergeCell ref="J6:J8"/>
    <mergeCell ref="L6:L8"/>
    <mergeCell ref="Q6:Q8"/>
    <mergeCell ref="A3:A4"/>
    <mergeCell ref="B3:B4"/>
    <mergeCell ref="A6:A8"/>
    <mergeCell ref="B6:B8"/>
    <mergeCell ref="C6:C8"/>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M5" sqref="M5"/>
    </sheetView>
  </sheetViews>
  <sheetFormatPr defaultColWidth="9.109375" defaultRowHeight="15"/>
  <cols>
    <col min="1" max="1" width="12.44140625" style="30" customWidth="1"/>
    <col min="2" max="2" width="13.77734375" style="30" customWidth="1"/>
    <col min="3" max="3" width="9.109375" style="30"/>
    <col min="4" max="4" width="13" style="30" customWidth="1"/>
    <col min="5" max="5" width="9.109375" style="30"/>
    <col min="6" max="6" width="12.21875" style="30" customWidth="1"/>
    <col min="7" max="7" width="9.109375" style="30"/>
    <col min="8" max="8" width="15.44140625" style="30" customWidth="1"/>
    <col min="9" max="9" width="12.88671875" style="30" customWidth="1"/>
    <col min="10" max="11" width="9.109375" style="30"/>
    <col min="12" max="12" width="5.88671875" style="30" customWidth="1"/>
    <col min="13" max="16384" width="9.109375" style="30"/>
  </cols>
  <sheetData>
    <row r="1" spans="1:11" ht="17.399999999999999">
      <c r="A1" s="23" t="s">
        <v>182</v>
      </c>
    </row>
    <row r="2" spans="1:11" ht="30" customHeight="1">
      <c r="A2" s="199" t="s">
        <v>292</v>
      </c>
      <c r="B2" s="237" t="s">
        <v>75</v>
      </c>
      <c r="C2" s="238"/>
      <c r="D2" s="237" t="s">
        <v>76</v>
      </c>
      <c r="E2" s="238"/>
      <c r="F2" s="237" t="s">
        <v>183</v>
      </c>
      <c r="G2" s="238"/>
      <c r="H2" s="237" t="s">
        <v>184</v>
      </c>
      <c r="I2" s="238"/>
      <c r="J2" s="237"/>
      <c r="K2" s="238"/>
    </row>
    <row r="3" spans="1:11" ht="63" customHeight="1">
      <c r="A3" s="199" t="s">
        <v>185</v>
      </c>
      <c r="B3" s="239">
        <v>43466</v>
      </c>
      <c r="C3" s="226"/>
      <c r="D3" s="226" t="s">
        <v>10</v>
      </c>
      <c r="E3" s="226"/>
      <c r="F3" s="226" t="s">
        <v>463</v>
      </c>
      <c r="G3" s="226"/>
      <c r="H3" s="240" t="s">
        <v>462</v>
      </c>
      <c r="I3" s="240"/>
      <c r="J3" s="226"/>
      <c r="K3" s="226"/>
    </row>
    <row r="4" spans="1:11" ht="75">
      <c r="A4" s="37"/>
      <c r="B4" s="18" t="s">
        <v>303</v>
      </c>
      <c r="C4" s="18" t="s">
        <v>294</v>
      </c>
      <c r="D4" s="18" t="s">
        <v>528</v>
      </c>
      <c r="E4" s="18" t="s">
        <v>265</v>
      </c>
      <c r="F4" s="18" t="s">
        <v>233</v>
      </c>
      <c r="G4" s="18" t="s">
        <v>265</v>
      </c>
      <c r="H4" s="18" t="s">
        <v>234</v>
      </c>
      <c r="I4" s="18" t="s">
        <v>265</v>
      </c>
      <c r="J4" s="18" t="s">
        <v>37</v>
      </c>
      <c r="K4" s="18" t="s">
        <v>265</v>
      </c>
    </row>
    <row r="5" spans="1:11" s="60" customFormat="1" ht="60">
      <c r="A5" s="46" t="s">
        <v>460</v>
      </c>
      <c r="B5" s="78">
        <v>27168</v>
      </c>
      <c r="C5" s="44">
        <v>4.0000000000000002E-4</v>
      </c>
      <c r="D5" s="78">
        <v>9235</v>
      </c>
      <c r="E5" s="43">
        <v>25.61</v>
      </c>
      <c r="F5" s="78" t="s">
        <v>461</v>
      </c>
      <c r="G5" s="78" t="s">
        <v>461</v>
      </c>
      <c r="H5" s="78" t="s">
        <v>461</v>
      </c>
      <c r="I5" s="78" t="s">
        <v>461</v>
      </c>
      <c r="J5" s="39"/>
      <c r="K5" s="39"/>
    </row>
    <row r="6" spans="1:11" s="60" customFormat="1">
      <c r="A6" s="46"/>
      <c r="B6" s="39"/>
      <c r="C6" s="39"/>
      <c r="D6" s="39"/>
      <c r="E6" s="39"/>
      <c r="F6" s="39"/>
      <c r="G6" s="39"/>
      <c r="H6" s="39"/>
      <c r="I6" s="39"/>
      <c r="J6" s="39"/>
      <c r="K6" s="39"/>
    </row>
    <row r="7" spans="1:11" s="60" customFormat="1">
      <c r="A7" s="46"/>
      <c r="B7" s="39"/>
      <c r="C7" s="39"/>
      <c r="D7" s="39"/>
      <c r="E7" s="39"/>
      <c r="F7" s="39"/>
      <c r="G7" s="39"/>
      <c r="H7" s="39"/>
      <c r="I7" s="39"/>
      <c r="J7" s="39"/>
      <c r="K7" s="39"/>
    </row>
    <row r="8" spans="1:11">
      <c r="A8" s="28" t="s">
        <v>199</v>
      </c>
    </row>
    <row r="9" spans="1:11">
      <c r="A9" s="28" t="s">
        <v>200</v>
      </c>
    </row>
    <row r="10" spans="1:11">
      <c r="A10" s="28" t="s">
        <v>170</v>
      </c>
    </row>
    <row r="11" spans="1:11">
      <c r="A11" s="28" t="s">
        <v>208</v>
      </c>
    </row>
    <row r="12" spans="1:11">
      <c r="A12" s="28" t="s">
        <v>207</v>
      </c>
    </row>
    <row r="13" spans="1:11">
      <c r="A13" s="28" t="s">
        <v>314</v>
      </c>
    </row>
    <row r="14" spans="1:11">
      <c r="A14" s="28" t="s">
        <v>232</v>
      </c>
    </row>
    <row r="15" spans="1:11">
      <c r="A15" s="28" t="s">
        <v>171</v>
      </c>
    </row>
    <row r="16" spans="1:11">
      <c r="A16" s="28" t="s">
        <v>237</v>
      </c>
    </row>
    <row r="17" spans="1:1">
      <c r="A17" s="28" t="s">
        <v>235</v>
      </c>
    </row>
    <row r="18" spans="1:1">
      <c r="A18" s="28"/>
    </row>
  </sheetData>
  <mergeCells count="11">
    <mergeCell ref="A2:A3"/>
    <mergeCell ref="B2:C2"/>
    <mergeCell ref="D2:E2"/>
    <mergeCell ref="F2:G2"/>
    <mergeCell ref="H2:I2"/>
    <mergeCell ref="J2:K2"/>
    <mergeCell ref="B3:C3"/>
    <mergeCell ref="D3:E3"/>
    <mergeCell ref="F3:G3"/>
    <mergeCell ref="H3:I3"/>
    <mergeCell ref="J3:K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3" sqref="B3:C3"/>
    </sheetView>
  </sheetViews>
  <sheetFormatPr defaultColWidth="9.109375" defaultRowHeight="15"/>
  <cols>
    <col min="1" max="1" width="12.44140625" style="30" customWidth="1"/>
    <col min="2" max="2" width="13.77734375" style="30" customWidth="1"/>
    <col min="3" max="3" width="9.109375" style="30"/>
    <col min="4" max="4" width="13" style="30" customWidth="1"/>
    <col min="5" max="5" width="9.109375" style="30"/>
    <col min="6" max="6" width="12.21875" style="30" customWidth="1"/>
    <col min="7" max="7" width="9.109375" style="30"/>
    <col min="8" max="8" width="15.44140625" style="30" customWidth="1"/>
    <col min="9" max="9" width="12.44140625" style="30" customWidth="1"/>
    <col min="10" max="11" width="9.109375" style="30"/>
    <col min="12" max="12" width="5.88671875" style="30" customWidth="1"/>
    <col min="13" max="16384" width="9.109375" style="30"/>
  </cols>
  <sheetData>
    <row r="1" spans="1:11" ht="17.399999999999999">
      <c r="A1" s="23" t="s">
        <v>182</v>
      </c>
    </row>
    <row r="2" spans="1:11" ht="30" customHeight="1">
      <c r="A2" s="199" t="s">
        <v>291</v>
      </c>
      <c r="B2" s="237" t="s">
        <v>75</v>
      </c>
      <c r="C2" s="238"/>
      <c r="D2" s="237" t="s">
        <v>76</v>
      </c>
      <c r="E2" s="238"/>
      <c r="F2" s="237" t="s">
        <v>183</v>
      </c>
      <c r="G2" s="238"/>
      <c r="H2" s="237" t="s">
        <v>184</v>
      </c>
      <c r="I2" s="238"/>
      <c r="J2" s="237"/>
      <c r="K2" s="238"/>
    </row>
    <row r="3" spans="1:11" ht="63" customHeight="1">
      <c r="A3" s="199" t="s">
        <v>185</v>
      </c>
      <c r="B3" s="239">
        <v>43466</v>
      </c>
      <c r="C3" s="226"/>
      <c r="D3" s="226" t="s">
        <v>10</v>
      </c>
      <c r="E3" s="226"/>
      <c r="F3" s="226" t="s">
        <v>463</v>
      </c>
      <c r="G3" s="226"/>
      <c r="H3" s="240" t="s">
        <v>462</v>
      </c>
      <c r="I3" s="240"/>
      <c r="J3" s="226"/>
      <c r="K3" s="226"/>
    </row>
    <row r="4" spans="1:11" ht="60">
      <c r="A4" s="67"/>
      <c r="B4" s="18" t="s">
        <v>303</v>
      </c>
      <c r="C4" s="18" t="s">
        <v>294</v>
      </c>
      <c r="D4" s="18" t="s">
        <v>302</v>
      </c>
      <c r="E4" s="18" t="s">
        <v>265</v>
      </c>
      <c r="F4" s="18" t="s">
        <v>233</v>
      </c>
      <c r="G4" s="18" t="s">
        <v>265</v>
      </c>
      <c r="H4" s="18" t="s">
        <v>234</v>
      </c>
      <c r="I4" s="18" t="s">
        <v>265</v>
      </c>
      <c r="J4" s="18" t="s">
        <v>37</v>
      </c>
      <c r="K4" s="18" t="s">
        <v>265</v>
      </c>
    </row>
    <row r="5" spans="1:11" s="60" customFormat="1">
      <c r="A5" s="46"/>
      <c r="B5" s="66"/>
      <c r="C5" s="66"/>
      <c r="D5" s="66"/>
      <c r="E5" s="66"/>
      <c r="F5" s="66"/>
      <c r="G5" s="66"/>
      <c r="H5" s="66"/>
      <c r="I5" s="66"/>
      <c r="J5" s="66"/>
      <c r="K5" s="66"/>
    </row>
    <row r="6" spans="1:11" s="60" customFormat="1">
      <c r="A6" s="46"/>
      <c r="B6" s="66"/>
      <c r="C6" s="66"/>
      <c r="D6" s="66"/>
      <c r="E6" s="66"/>
      <c r="F6" s="66"/>
      <c r="G6" s="66"/>
      <c r="H6" s="66"/>
      <c r="I6" s="66"/>
      <c r="J6" s="66"/>
      <c r="K6" s="66"/>
    </row>
    <row r="7" spans="1:11" s="60" customFormat="1">
      <c r="A7" s="46"/>
      <c r="B7" s="66"/>
      <c r="C7" s="66"/>
      <c r="D7" s="66"/>
      <c r="E7" s="66"/>
      <c r="F7" s="66"/>
      <c r="G7" s="66"/>
      <c r="H7" s="66"/>
      <c r="I7" s="66"/>
      <c r="J7" s="66"/>
      <c r="K7" s="66"/>
    </row>
    <row r="8" spans="1:11">
      <c r="A8" s="28" t="s">
        <v>199</v>
      </c>
    </row>
    <row r="9" spans="1:11">
      <c r="A9" s="28" t="s">
        <v>200</v>
      </c>
    </row>
    <row r="10" spans="1:11">
      <c r="A10" s="28" t="s">
        <v>170</v>
      </c>
    </row>
    <row r="11" spans="1:11">
      <c r="A11" s="28" t="s">
        <v>208</v>
      </c>
    </row>
    <row r="12" spans="1:11">
      <c r="A12" s="28" t="s">
        <v>207</v>
      </c>
    </row>
    <row r="13" spans="1:11">
      <c r="A13" s="28" t="s">
        <v>314</v>
      </c>
    </row>
    <row r="14" spans="1:11">
      <c r="A14" s="28" t="s">
        <v>232</v>
      </c>
    </row>
    <row r="15" spans="1:11">
      <c r="A15" s="28" t="s">
        <v>171</v>
      </c>
    </row>
    <row r="16" spans="1:11">
      <c r="A16" s="28" t="s">
        <v>237</v>
      </c>
    </row>
    <row r="17" spans="1:1">
      <c r="A17" s="28" t="s">
        <v>235</v>
      </c>
    </row>
    <row r="18" spans="1:1">
      <c r="A18" s="28"/>
    </row>
    <row r="19" spans="1:1">
      <c r="A19" s="104" t="s">
        <v>464</v>
      </c>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Q6" sqref="Q6"/>
    </sheetView>
  </sheetViews>
  <sheetFormatPr defaultColWidth="9.109375" defaultRowHeight="15"/>
  <cols>
    <col min="1" max="1" width="12.44140625" style="30" customWidth="1"/>
    <col min="2" max="2" width="13.77734375" style="30" customWidth="1"/>
    <col min="3" max="3" width="9.109375" style="30"/>
    <col min="4" max="4" width="13" style="30" customWidth="1"/>
    <col min="5" max="5" width="9.109375" style="30"/>
    <col min="6" max="6" width="12.21875" style="30" customWidth="1"/>
    <col min="7" max="7" width="9.109375" style="30"/>
    <col min="8" max="8" width="15.44140625" style="30" customWidth="1"/>
    <col min="9" max="9" width="13.109375" style="30" customWidth="1"/>
    <col min="10" max="11" width="9.109375" style="30"/>
    <col min="12" max="12" width="5.88671875" style="30" customWidth="1"/>
    <col min="13" max="16384" width="9.109375" style="30"/>
  </cols>
  <sheetData>
    <row r="1" spans="1:11" ht="17.399999999999999">
      <c r="A1" s="23" t="s">
        <v>182</v>
      </c>
    </row>
    <row r="2" spans="1:11" ht="30" customHeight="1">
      <c r="A2" s="199" t="s">
        <v>293</v>
      </c>
      <c r="B2" s="237" t="s">
        <v>75</v>
      </c>
      <c r="C2" s="238"/>
      <c r="D2" s="237" t="s">
        <v>76</v>
      </c>
      <c r="E2" s="238"/>
      <c r="F2" s="237" t="s">
        <v>183</v>
      </c>
      <c r="G2" s="238"/>
      <c r="H2" s="237" t="s">
        <v>184</v>
      </c>
      <c r="I2" s="238"/>
      <c r="J2" s="237"/>
      <c r="K2" s="238"/>
    </row>
    <row r="3" spans="1:11" ht="63" customHeight="1">
      <c r="A3" s="199" t="s">
        <v>185</v>
      </c>
      <c r="B3" s="239">
        <v>43476</v>
      </c>
      <c r="C3" s="226"/>
      <c r="D3" s="226" t="s">
        <v>10</v>
      </c>
      <c r="E3" s="226"/>
      <c r="F3" s="226" t="s">
        <v>463</v>
      </c>
      <c r="G3" s="226"/>
      <c r="H3" s="240" t="s">
        <v>462</v>
      </c>
      <c r="I3" s="240"/>
      <c r="J3" s="226"/>
      <c r="K3" s="226"/>
    </row>
    <row r="4" spans="1:11" ht="75">
      <c r="A4" s="67"/>
      <c r="B4" s="18" t="s">
        <v>303</v>
      </c>
      <c r="C4" s="18" t="s">
        <v>294</v>
      </c>
      <c r="D4" s="18" t="s">
        <v>529</v>
      </c>
      <c r="E4" s="18" t="s">
        <v>265</v>
      </c>
      <c r="F4" s="18" t="s">
        <v>233</v>
      </c>
      <c r="G4" s="18" t="s">
        <v>265</v>
      </c>
      <c r="H4" s="18" t="s">
        <v>234</v>
      </c>
      <c r="I4" s="18" t="s">
        <v>265</v>
      </c>
      <c r="J4" s="18" t="s">
        <v>37</v>
      </c>
      <c r="K4" s="18" t="s">
        <v>265</v>
      </c>
    </row>
    <row r="5" spans="1:11" s="60" customFormat="1" ht="90">
      <c r="A5" s="46" t="s">
        <v>579</v>
      </c>
      <c r="B5" s="78" t="s">
        <v>466</v>
      </c>
      <c r="C5" s="78"/>
      <c r="D5" s="78">
        <v>226</v>
      </c>
      <c r="E5" s="43">
        <v>-0.97199999999999998</v>
      </c>
      <c r="F5" s="78" t="s">
        <v>461</v>
      </c>
      <c r="G5" s="78" t="s">
        <v>461</v>
      </c>
      <c r="H5" s="78" t="s">
        <v>461</v>
      </c>
      <c r="I5" s="78" t="s">
        <v>461</v>
      </c>
      <c r="J5" s="66"/>
      <c r="K5" s="66"/>
    </row>
    <row r="6" spans="1:11" s="60" customFormat="1" ht="90">
      <c r="A6" s="46" t="s">
        <v>580</v>
      </c>
      <c r="B6" s="78" t="s">
        <v>530</v>
      </c>
      <c r="C6" s="78"/>
      <c r="D6" s="78">
        <v>12262</v>
      </c>
      <c r="E6" s="43">
        <v>3.4119999999999999</v>
      </c>
      <c r="F6" s="78" t="s">
        <v>461</v>
      </c>
      <c r="G6" s="78" t="s">
        <v>461</v>
      </c>
      <c r="H6" s="78" t="s">
        <v>461</v>
      </c>
      <c r="I6" s="78" t="s">
        <v>461</v>
      </c>
      <c r="J6" s="66"/>
      <c r="K6" s="66"/>
    </row>
    <row r="7" spans="1:11" s="60" customFormat="1">
      <c r="A7" s="46"/>
      <c r="B7" s="66"/>
      <c r="C7" s="66"/>
      <c r="D7" s="66"/>
      <c r="E7" s="66"/>
      <c r="F7" s="66"/>
      <c r="G7" s="66"/>
      <c r="H7" s="66"/>
      <c r="I7" s="66"/>
      <c r="J7" s="66"/>
      <c r="K7" s="66"/>
    </row>
    <row r="8" spans="1:11">
      <c r="A8" s="28" t="s">
        <v>199</v>
      </c>
    </row>
    <row r="9" spans="1:11">
      <c r="A9" s="28" t="s">
        <v>200</v>
      </c>
    </row>
    <row r="10" spans="1:11">
      <c r="A10" s="28" t="s">
        <v>170</v>
      </c>
    </row>
    <row r="11" spans="1:11">
      <c r="A11" s="28" t="s">
        <v>208</v>
      </c>
    </row>
    <row r="12" spans="1:11">
      <c r="A12" s="28" t="s">
        <v>207</v>
      </c>
    </row>
    <row r="13" spans="1:11">
      <c r="A13" s="28" t="s">
        <v>314</v>
      </c>
    </row>
    <row r="14" spans="1:11">
      <c r="A14" s="28" t="s">
        <v>232</v>
      </c>
    </row>
    <row r="15" spans="1:11">
      <c r="A15" s="28" t="s">
        <v>171</v>
      </c>
    </row>
    <row r="16" spans="1:11">
      <c r="A16" s="28" t="s">
        <v>237</v>
      </c>
    </row>
    <row r="17" spans="1:1">
      <c r="A17" s="28" t="s">
        <v>235</v>
      </c>
    </row>
    <row r="18" spans="1:1">
      <c r="A18" s="28"/>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13" workbookViewId="0">
      <selection activeCell="A7" sqref="A7:C15"/>
    </sheetView>
  </sheetViews>
  <sheetFormatPr defaultColWidth="9.109375" defaultRowHeight="15"/>
  <cols>
    <col min="1" max="1" width="27.77734375" style="30" customWidth="1"/>
    <col min="2" max="2" width="26.109375" style="30" customWidth="1"/>
    <col min="3" max="3" width="33.5546875" style="30" customWidth="1"/>
    <col min="4" max="4" width="24.88671875" style="30" customWidth="1"/>
    <col min="5" max="5" width="23.5546875" style="30" customWidth="1"/>
    <col min="6" max="16384" width="9.109375" style="30"/>
  </cols>
  <sheetData>
    <row r="1" spans="1:5" ht="17.399999999999999">
      <c r="A1" s="23" t="s">
        <v>210</v>
      </c>
    </row>
    <row r="2" spans="1:5">
      <c r="A2" s="199" t="s">
        <v>209</v>
      </c>
      <c r="B2" s="38" t="s">
        <v>75</v>
      </c>
      <c r="C2" s="38" t="s">
        <v>76</v>
      </c>
      <c r="D2" s="18"/>
    </row>
    <row r="3" spans="1:5" ht="42" customHeight="1">
      <c r="A3" s="199"/>
      <c r="B3" s="105">
        <v>43466</v>
      </c>
      <c r="C3" s="39" t="s">
        <v>10</v>
      </c>
      <c r="D3" s="39"/>
    </row>
    <row r="4" spans="1:5" ht="30">
      <c r="A4" s="7" t="s">
        <v>211</v>
      </c>
      <c r="B4" s="18" t="s">
        <v>186</v>
      </c>
      <c r="C4" s="18" t="s">
        <v>212</v>
      </c>
      <c r="D4" s="18" t="s">
        <v>213</v>
      </c>
      <c r="E4" s="137" t="s">
        <v>539</v>
      </c>
    </row>
    <row r="5" spans="1:5" ht="30">
      <c r="A5" s="106" t="s">
        <v>455</v>
      </c>
      <c r="B5" s="81" t="s">
        <v>467</v>
      </c>
      <c r="C5" s="78">
        <v>22</v>
      </c>
      <c r="D5" s="78">
        <v>22</v>
      </c>
      <c r="E5" s="30">
        <v>22</v>
      </c>
    </row>
    <row r="6" spans="1:5" ht="30">
      <c r="A6" s="46" t="s">
        <v>465</v>
      </c>
      <c r="B6" s="81" t="s">
        <v>531</v>
      </c>
      <c r="C6" s="46">
        <v>1774</v>
      </c>
      <c r="D6" s="46">
        <v>1774</v>
      </c>
      <c r="E6" s="30">
        <v>887</v>
      </c>
    </row>
    <row r="7" spans="1:5" ht="30">
      <c r="A7" s="72" t="s">
        <v>214</v>
      </c>
      <c r="B7" s="18" t="s">
        <v>215</v>
      </c>
      <c r="C7" s="140" t="s">
        <v>216</v>
      </c>
      <c r="D7" s="18"/>
      <c r="E7" s="137"/>
    </row>
    <row r="8" spans="1:5" ht="177.45" customHeight="1">
      <c r="A8" s="180" t="s">
        <v>532</v>
      </c>
      <c r="B8" s="181">
        <v>22.27</v>
      </c>
      <c r="C8" s="179" t="s">
        <v>571</v>
      </c>
      <c r="D8" s="33"/>
    </row>
    <row r="9" spans="1:5" ht="120">
      <c r="A9" s="180" t="s">
        <v>533</v>
      </c>
      <c r="B9" s="181">
        <v>5.58</v>
      </c>
      <c r="C9" s="179" t="s">
        <v>572</v>
      </c>
      <c r="D9" s="33"/>
    </row>
    <row r="10" spans="1:5" ht="45">
      <c r="A10" s="180" t="s">
        <v>534</v>
      </c>
      <c r="B10" s="181">
        <v>0.57999999999999996</v>
      </c>
      <c r="C10" s="179" t="s">
        <v>573</v>
      </c>
      <c r="D10" s="33"/>
    </row>
    <row r="11" spans="1:5" ht="75">
      <c r="A11" s="180" t="s">
        <v>468</v>
      </c>
      <c r="B11" s="181">
        <v>1.82</v>
      </c>
      <c r="C11" s="139" t="s">
        <v>576</v>
      </c>
      <c r="D11" s="33"/>
    </row>
    <row r="12" spans="1:5" ht="60">
      <c r="A12" s="180" t="s">
        <v>535</v>
      </c>
      <c r="B12" s="181">
        <v>8.56</v>
      </c>
      <c r="C12" s="139" t="s">
        <v>575</v>
      </c>
      <c r="D12" s="33"/>
    </row>
    <row r="13" spans="1:5" ht="255">
      <c r="A13" s="180" t="s">
        <v>536</v>
      </c>
      <c r="B13" s="181">
        <v>17.66</v>
      </c>
      <c r="C13" s="139" t="s">
        <v>574</v>
      </c>
      <c r="D13" s="33"/>
    </row>
    <row r="14" spans="1:5" ht="165">
      <c r="A14" s="180" t="s">
        <v>537</v>
      </c>
      <c r="B14" s="181">
        <v>43.17</v>
      </c>
      <c r="C14" s="139" t="s">
        <v>577</v>
      </c>
      <c r="D14" s="61"/>
    </row>
    <row r="15" spans="1:5" ht="15.6">
      <c r="A15" s="182" t="s">
        <v>538</v>
      </c>
      <c r="B15" s="181">
        <v>0.36</v>
      </c>
      <c r="C15" s="139" t="s">
        <v>578</v>
      </c>
      <c r="D15" s="61"/>
    </row>
    <row r="16" spans="1:5">
      <c r="A16" s="72" t="s">
        <v>260</v>
      </c>
      <c r="B16" s="18" t="s">
        <v>261</v>
      </c>
      <c r="C16" s="33"/>
      <c r="D16" s="61"/>
    </row>
    <row r="17" spans="1:4">
      <c r="A17" s="138" t="s">
        <v>540</v>
      </c>
      <c r="B17" s="138">
        <v>0.06</v>
      </c>
      <c r="C17" s="46"/>
      <c r="D17" s="61"/>
    </row>
    <row r="18" spans="1:4">
      <c r="A18" s="138" t="s">
        <v>541</v>
      </c>
      <c r="B18" s="138">
        <v>0.06</v>
      </c>
      <c r="C18" s="46"/>
      <c r="D18" s="61"/>
    </row>
    <row r="19" spans="1:4">
      <c r="A19" s="138" t="s">
        <v>542</v>
      </c>
      <c r="B19" s="138">
        <v>0.03</v>
      </c>
      <c r="C19" s="46"/>
      <c r="D19" s="61"/>
    </row>
    <row r="20" spans="1:4">
      <c r="A20" s="138" t="s">
        <v>543</v>
      </c>
      <c r="B20" s="138">
        <v>0.24</v>
      </c>
      <c r="C20" s="46"/>
      <c r="D20" s="61"/>
    </row>
    <row r="21" spans="1:4">
      <c r="A21" s="138" t="s">
        <v>544</v>
      </c>
      <c r="B21" s="138">
        <v>0.03</v>
      </c>
      <c r="C21" s="46"/>
      <c r="D21" s="61"/>
    </row>
    <row r="22" spans="1:4">
      <c r="A22" s="138" t="s">
        <v>545</v>
      </c>
      <c r="B22" s="138">
        <v>0.32</v>
      </c>
      <c r="C22" s="46"/>
      <c r="D22" s="61"/>
    </row>
    <row r="23" spans="1:4">
      <c r="A23" s="138" t="s">
        <v>469</v>
      </c>
      <c r="B23" s="138">
        <v>0.17</v>
      </c>
      <c r="C23" s="46"/>
      <c r="D23" s="61"/>
    </row>
    <row r="24" spans="1:4">
      <c r="A24" s="138" t="s">
        <v>321</v>
      </c>
      <c r="B24" s="138">
        <v>1.26</v>
      </c>
      <c r="C24" s="46"/>
      <c r="D24" s="61"/>
    </row>
    <row r="25" spans="1:4">
      <c r="A25" s="138" t="s">
        <v>546</v>
      </c>
      <c r="B25" s="138">
        <v>0.17</v>
      </c>
      <c r="C25" s="46"/>
      <c r="D25" s="61"/>
    </row>
    <row r="26" spans="1:4">
      <c r="A26" s="138" t="s">
        <v>470</v>
      </c>
      <c r="B26" s="138">
        <v>0.35</v>
      </c>
      <c r="C26" s="46"/>
      <c r="D26" s="61"/>
    </row>
    <row r="27" spans="1:4">
      <c r="A27" s="138" t="s">
        <v>326</v>
      </c>
      <c r="B27" s="138">
        <v>0.14000000000000001</v>
      </c>
      <c r="C27" s="46"/>
      <c r="D27" s="61"/>
    </row>
    <row r="28" spans="1:4">
      <c r="A28" s="138" t="s">
        <v>471</v>
      </c>
      <c r="B28" s="138">
        <v>1.04</v>
      </c>
      <c r="C28" s="46"/>
      <c r="D28" s="61"/>
    </row>
    <row r="29" spans="1:4">
      <c r="A29" s="138" t="s">
        <v>547</v>
      </c>
      <c r="B29" s="138">
        <v>0.14000000000000001</v>
      </c>
      <c r="C29" s="46"/>
      <c r="D29" s="61"/>
    </row>
    <row r="30" spans="1:4">
      <c r="A30" s="138" t="s">
        <v>548</v>
      </c>
      <c r="B30" s="138">
        <v>0.56999999999999995</v>
      </c>
      <c r="C30" s="46"/>
      <c r="D30" s="61"/>
    </row>
    <row r="31" spans="1:4">
      <c r="A31" s="138" t="s">
        <v>549</v>
      </c>
      <c r="B31" s="138">
        <v>0.06</v>
      </c>
      <c r="C31" s="46"/>
      <c r="D31" s="61"/>
    </row>
    <row r="32" spans="1:4">
      <c r="A32" s="138" t="s">
        <v>550</v>
      </c>
      <c r="B32" s="138">
        <v>0.03</v>
      </c>
      <c r="C32" s="46"/>
      <c r="D32" s="61"/>
    </row>
    <row r="33" spans="1:4">
      <c r="A33" s="138" t="s">
        <v>413</v>
      </c>
      <c r="B33" s="138">
        <v>0.69</v>
      </c>
      <c r="C33" s="46"/>
      <c r="D33" s="61"/>
    </row>
    <row r="34" spans="1:4">
      <c r="A34" s="138" t="s">
        <v>472</v>
      </c>
      <c r="B34" s="138">
        <v>0.61</v>
      </c>
      <c r="C34" s="46"/>
      <c r="D34" s="61"/>
    </row>
    <row r="35" spans="1:4">
      <c r="A35" s="138" t="s">
        <v>385</v>
      </c>
      <c r="B35" s="138">
        <v>1.56</v>
      </c>
      <c r="C35" s="46"/>
      <c r="D35" s="61"/>
    </row>
    <row r="36" spans="1:4">
      <c r="A36" s="138" t="s">
        <v>473</v>
      </c>
      <c r="B36" s="138">
        <v>0.06</v>
      </c>
      <c r="C36" s="46"/>
      <c r="D36" s="61"/>
    </row>
    <row r="37" spans="1:4">
      <c r="A37" s="138" t="s">
        <v>387</v>
      </c>
      <c r="B37" s="138">
        <v>0.19</v>
      </c>
      <c r="C37" s="46"/>
      <c r="D37" s="61"/>
    </row>
    <row r="38" spans="1:4">
      <c r="A38" s="138" t="s">
        <v>328</v>
      </c>
      <c r="B38" s="138">
        <v>0.06</v>
      </c>
      <c r="C38" s="46"/>
      <c r="D38" s="61"/>
    </row>
    <row r="39" spans="1:4">
      <c r="A39" s="138" t="s">
        <v>389</v>
      </c>
      <c r="B39" s="138">
        <v>0.63</v>
      </c>
      <c r="C39" s="46"/>
      <c r="D39" s="61"/>
    </row>
    <row r="40" spans="1:4">
      <c r="A40" s="138" t="s">
        <v>330</v>
      </c>
      <c r="B40" s="138">
        <v>6.17</v>
      </c>
      <c r="C40" s="46"/>
      <c r="D40" s="61"/>
    </row>
    <row r="41" spans="1:4">
      <c r="A41" s="138" t="s">
        <v>551</v>
      </c>
      <c r="B41" s="138">
        <v>0.03</v>
      </c>
      <c r="C41" s="46"/>
      <c r="D41" s="61"/>
    </row>
    <row r="42" spans="1:4">
      <c r="A42" s="138" t="s">
        <v>333</v>
      </c>
      <c r="B42" s="138">
        <v>0.25</v>
      </c>
      <c r="C42" s="46"/>
      <c r="D42" s="61"/>
    </row>
    <row r="43" spans="1:4">
      <c r="A43" s="138" t="s">
        <v>334</v>
      </c>
      <c r="B43" s="138">
        <v>4.3099999999999996</v>
      </c>
      <c r="C43" s="46"/>
      <c r="D43" s="61"/>
    </row>
    <row r="44" spans="1:4">
      <c r="A44" s="138" t="s">
        <v>337</v>
      </c>
      <c r="B44" s="138">
        <v>5.93</v>
      </c>
      <c r="C44" s="46"/>
      <c r="D44" s="61"/>
    </row>
    <row r="45" spans="1:4">
      <c r="A45" s="138" t="s">
        <v>552</v>
      </c>
      <c r="B45" s="138">
        <v>0.03</v>
      </c>
      <c r="C45" s="46"/>
      <c r="D45" s="61"/>
    </row>
    <row r="46" spans="1:4">
      <c r="A46" s="138" t="s">
        <v>553</v>
      </c>
      <c r="B46" s="138">
        <v>0.11</v>
      </c>
      <c r="C46" s="46"/>
      <c r="D46" s="61"/>
    </row>
    <row r="47" spans="1:4">
      <c r="A47" s="138" t="s">
        <v>554</v>
      </c>
      <c r="B47" s="138">
        <v>0.25</v>
      </c>
      <c r="C47" s="46"/>
      <c r="D47" s="61"/>
    </row>
    <row r="48" spans="1:4">
      <c r="A48" s="138" t="s">
        <v>555</v>
      </c>
      <c r="B48" s="138">
        <v>0.33</v>
      </c>
      <c r="C48" s="46"/>
      <c r="D48" s="61"/>
    </row>
    <row r="49" spans="1:4">
      <c r="A49" s="138" t="s">
        <v>556</v>
      </c>
      <c r="B49" s="138">
        <v>0.28000000000000003</v>
      </c>
      <c r="C49" s="46"/>
      <c r="D49" s="61"/>
    </row>
    <row r="50" spans="1:4">
      <c r="A50" s="138" t="s">
        <v>339</v>
      </c>
      <c r="B50" s="138">
        <v>1.3</v>
      </c>
      <c r="C50" s="46"/>
      <c r="D50" s="61"/>
    </row>
    <row r="51" spans="1:4">
      <c r="A51" s="138" t="s">
        <v>341</v>
      </c>
      <c r="B51" s="138">
        <v>0.83</v>
      </c>
      <c r="C51" s="46"/>
      <c r="D51" s="61"/>
    </row>
    <row r="52" spans="1:4">
      <c r="A52" s="138" t="s">
        <v>343</v>
      </c>
      <c r="B52" s="138">
        <v>10.93</v>
      </c>
      <c r="C52" s="46"/>
      <c r="D52" s="61"/>
    </row>
    <row r="53" spans="1:4">
      <c r="A53" s="138" t="s">
        <v>474</v>
      </c>
      <c r="B53" s="138">
        <v>0.11</v>
      </c>
      <c r="C53" s="46"/>
      <c r="D53" s="61"/>
    </row>
    <row r="54" spans="1:4">
      <c r="A54" s="138" t="s">
        <v>557</v>
      </c>
      <c r="B54" s="138">
        <v>0.06</v>
      </c>
      <c r="C54" s="46"/>
      <c r="D54" s="61"/>
    </row>
    <row r="55" spans="1:4">
      <c r="A55" s="138" t="s">
        <v>558</v>
      </c>
      <c r="B55" s="138">
        <v>0.03</v>
      </c>
      <c r="C55" s="46"/>
      <c r="D55" s="61"/>
    </row>
    <row r="56" spans="1:4">
      <c r="A56" s="138" t="s">
        <v>351</v>
      </c>
      <c r="B56" s="138">
        <v>0.11</v>
      </c>
      <c r="C56" s="46"/>
      <c r="D56" s="61"/>
    </row>
    <row r="57" spans="1:4">
      <c r="A57" s="138" t="s">
        <v>559</v>
      </c>
      <c r="B57" s="138">
        <v>0.11</v>
      </c>
      <c r="C57" s="46"/>
      <c r="D57" s="61"/>
    </row>
    <row r="58" spans="1:4">
      <c r="A58" s="138" t="s">
        <v>560</v>
      </c>
      <c r="B58" s="138">
        <v>0.17</v>
      </c>
      <c r="C58" s="46"/>
      <c r="D58" s="61"/>
    </row>
    <row r="59" spans="1:4">
      <c r="A59" s="138" t="s">
        <v>353</v>
      </c>
      <c r="B59" s="138">
        <v>0.25</v>
      </c>
      <c r="C59" s="46"/>
      <c r="D59" s="61"/>
    </row>
    <row r="60" spans="1:4">
      <c r="A60" s="138" t="s">
        <v>475</v>
      </c>
      <c r="B60" s="138">
        <v>0.08</v>
      </c>
      <c r="C60" s="46"/>
      <c r="D60" s="61"/>
    </row>
    <row r="61" spans="1:4">
      <c r="A61" s="138" t="s">
        <v>561</v>
      </c>
      <c r="B61" s="138">
        <v>0.55000000000000004</v>
      </c>
      <c r="C61" s="46"/>
      <c r="D61" s="61"/>
    </row>
    <row r="62" spans="1:4">
      <c r="A62" s="138" t="s">
        <v>355</v>
      </c>
      <c r="B62" s="138">
        <v>4.9400000000000004</v>
      </c>
      <c r="C62" s="46"/>
      <c r="D62" s="61"/>
    </row>
    <row r="63" spans="1:4">
      <c r="A63" s="138" t="s">
        <v>562</v>
      </c>
      <c r="B63" s="138">
        <v>0.22</v>
      </c>
      <c r="C63" s="46"/>
      <c r="D63" s="61"/>
    </row>
    <row r="64" spans="1:4">
      <c r="A64" s="138" t="s">
        <v>359</v>
      </c>
      <c r="B64" s="138">
        <v>3.37</v>
      </c>
      <c r="C64" s="46"/>
      <c r="D64" s="61"/>
    </row>
    <row r="65" spans="1:4">
      <c r="A65" s="138" t="s">
        <v>476</v>
      </c>
      <c r="B65" s="138">
        <v>0.25</v>
      </c>
      <c r="C65" s="46"/>
      <c r="D65" s="61"/>
    </row>
    <row r="66" spans="1:4">
      <c r="A66" s="138" t="s">
        <v>563</v>
      </c>
      <c r="B66" s="138">
        <v>0.06</v>
      </c>
      <c r="C66" s="46"/>
      <c r="D66" s="61"/>
    </row>
    <row r="67" spans="1:4">
      <c r="A67" s="138" t="s">
        <v>403</v>
      </c>
      <c r="B67" s="138">
        <v>0.11</v>
      </c>
      <c r="C67" s="46"/>
      <c r="D67" s="61"/>
    </row>
    <row r="68" spans="1:4">
      <c r="A68" s="138" t="s">
        <v>362</v>
      </c>
      <c r="B68" s="138">
        <v>2.87</v>
      </c>
      <c r="C68" s="46"/>
      <c r="D68" s="61"/>
    </row>
    <row r="69" spans="1:4">
      <c r="A69" s="138" t="s">
        <v>365</v>
      </c>
      <c r="B69" s="138">
        <v>0.36</v>
      </c>
      <c r="C69" s="46"/>
      <c r="D69" s="61"/>
    </row>
    <row r="70" spans="1:4">
      <c r="A70" s="138" t="s">
        <v>477</v>
      </c>
      <c r="B70" s="138">
        <v>0.3</v>
      </c>
      <c r="C70" s="46"/>
      <c r="D70" s="61"/>
    </row>
    <row r="71" spans="1:4">
      <c r="A71" s="138" t="s">
        <v>564</v>
      </c>
      <c r="B71" s="138">
        <v>0.03</v>
      </c>
      <c r="C71" s="46"/>
      <c r="D71" s="61"/>
    </row>
    <row r="72" spans="1:4">
      <c r="A72" s="138" t="s">
        <v>369</v>
      </c>
      <c r="B72" s="138">
        <v>0.14000000000000001</v>
      </c>
      <c r="C72" s="46"/>
      <c r="D72" s="61"/>
    </row>
    <row r="73" spans="1:4">
      <c r="A73" s="138" t="s">
        <v>565</v>
      </c>
      <c r="B73" s="138">
        <v>0.03</v>
      </c>
      <c r="C73" s="46"/>
      <c r="D73" s="61"/>
    </row>
    <row r="74" spans="1:4">
      <c r="A74" s="138" t="s">
        <v>370</v>
      </c>
      <c r="B74" s="138">
        <v>14.35</v>
      </c>
      <c r="C74" s="46"/>
      <c r="D74" s="61"/>
    </row>
    <row r="75" spans="1:4">
      <c r="A75" s="138" t="s">
        <v>373</v>
      </c>
      <c r="B75" s="138">
        <v>1.19</v>
      </c>
      <c r="C75" s="46"/>
      <c r="D75" s="61"/>
    </row>
    <row r="76" spans="1:4">
      <c r="A76" s="138" t="s">
        <v>566</v>
      </c>
      <c r="B76" s="138">
        <v>0.55000000000000004</v>
      </c>
      <c r="C76" s="46"/>
      <c r="D76" s="61"/>
    </row>
    <row r="77" spans="1:4">
      <c r="A77" s="138" t="s">
        <v>567</v>
      </c>
      <c r="B77" s="138">
        <v>0.55000000000000004</v>
      </c>
      <c r="C77" s="46"/>
      <c r="D77" s="61"/>
    </row>
    <row r="78" spans="1:4">
      <c r="A78" s="138" t="s">
        <v>478</v>
      </c>
      <c r="B78" s="138">
        <v>9.0299999999999994</v>
      </c>
      <c r="C78" s="46"/>
      <c r="D78" s="61"/>
    </row>
    <row r="79" spans="1:4">
      <c r="A79" s="138" t="s">
        <v>479</v>
      </c>
      <c r="B79" s="138">
        <v>0.19</v>
      </c>
      <c r="C79" s="46"/>
      <c r="D79" s="61"/>
    </row>
    <row r="80" spans="1:4">
      <c r="A80" s="138" t="s">
        <v>376</v>
      </c>
      <c r="B80" s="138">
        <v>16.920000000000002</v>
      </c>
      <c r="C80" s="46"/>
      <c r="D80" s="61"/>
    </row>
    <row r="81" spans="1:4">
      <c r="A81" s="138" t="s">
        <v>480</v>
      </c>
      <c r="B81" s="138">
        <v>3.73</v>
      </c>
      <c r="C81" s="46"/>
      <c r="D81" s="61"/>
    </row>
    <row r="82" spans="1:4">
      <c r="A82" s="138" t="s">
        <v>568</v>
      </c>
      <c r="B82" s="138">
        <v>0.06</v>
      </c>
      <c r="C82" s="46"/>
      <c r="D82" s="61"/>
    </row>
    <row r="83" spans="1:4">
      <c r="A83" s="138" t="s">
        <v>569</v>
      </c>
      <c r="B83" s="138">
        <v>0.03</v>
      </c>
      <c r="C83" s="46"/>
      <c r="D83" s="61"/>
    </row>
    <row r="84" spans="1:4">
      <c r="A84" t="s">
        <v>570</v>
      </c>
      <c r="B84" s="138">
        <v>0.03</v>
      </c>
      <c r="C84" s="46"/>
      <c r="D84" s="61"/>
    </row>
    <row r="85" spans="1:4">
      <c r="A85"/>
      <c r="B85"/>
      <c r="C85" s="46"/>
      <c r="D85" s="61"/>
    </row>
    <row r="86" spans="1:4">
      <c r="A86"/>
      <c r="B86"/>
      <c r="C86" s="46"/>
      <c r="D86" s="61"/>
    </row>
    <row r="87" spans="1:4">
      <c r="A87"/>
      <c r="B87"/>
      <c r="C87" s="46"/>
      <c r="D87" s="61"/>
    </row>
    <row r="88" spans="1:4">
      <c r="A88"/>
      <c r="B88"/>
      <c r="C88" s="46"/>
      <c r="D88" s="61"/>
    </row>
    <row r="89" spans="1:4">
      <c r="A89"/>
      <c r="B89"/>
      <c r="C89" s="46"/>
      <c r="D89" s="61"/>
    </row>
    <row r="90" spans="1:4">
      <c r="A90"/>
      <c r="B90"/>
      <c r="C90" s="46"/>
      <c r="D90" s="61"/>
    </row>
    <row r="91" spans="1:4">
      <c r="A91"/>
      <c r="B91"/>
      <c r="C91" s="46"/>
      <c r="D91" s="61"/>
    </row>
    <row r="92" spans="1:4">
      <c r="A92"/>
      <c r="B92"/>
      <c r="C92" s="46"/>
      <c r="D92" s="61"/>
    </row>
    <row r="93" spans="1:4">
      <c r="A93"/>
      <c r="B93"/>
      <c r="C93" s="46"/>
      <c r="D93" s="61"/>
    </row>
    <row r="94" spans="1:4">
      <c r="A94"/>
      <c r="B94"/>
      <c r="C94" s="46"/>
      <c r="D94" s="61"/>
    </row>
    <row r="95" spans="1:4">
      <c r="A95"/>
      <c r="B95"/>
      <c r="C95" s="46"/>
      <c r="D95" s="61"/>
    </row>
    <row r="96" spans="1:4">
      <c r="A96"/>
      <c r="B96"/>
      <c r="C96" s="46"/>
      <c r="D96" s="61"/>
    </row>
    <row r="97" spans="1:4">
      <c r="A97"/>
      <c r="B97"/>
      <c r="C97" s="46"/>
      <c r="D97" s="61"/>
    </row>
    <row r="98" spans="1:4">
      <c r="A98" s="80"/>
      <c r="B98" s="47"/>
      <c r="C98" s="46"/>
      <c r="D98" s="61"/>
    </row>
    <row r="99" spans="1:4">
      <c r="A99" s="65"/>
      <c r="B99" s="47"/>
      <c r="C99" s="46"/>
      <c r="D99" s="61"/>
    </row>
    <row r="100" spans="1:4">
      <c r="A100" s="26" t="s">
        <v>199</v>
      </c>
      <c r="B100" s="31"/>
      <c r="C100" s="32"/>
      <c r="D100" s="27"/>
    </row>
    <row r="101" spans="1:4">
      <c r="A101" s="28" t="s">
        <v>200</v>
      </c>
      <c r="B101" s="31"/>
      <c r="C101" s="32"/>
      <c r="D101" s="27"/>
    </row>
    <row r="102" spans="1:4">
      <c r="A102" s="28" t="s">
        <v>305</v>
      </c>
    </row>
    <row r="103" spans="1:4">
      <c r="A103" s="28" t="s">
        <v>217</v>
      </c>
    </row>
    <row r="104" spans="1:4">
      <c r="A104" s="28" t="s">
        <v>218</v>
      </c>
    </row>
    <row r="105" spans="1:4">
      <c r="A105" s="28" t="s">
        <v>220</v>
      </c>
    </row>
    <row r="106" spans="1:4">
      <c r="A106" s="28" t="s">
        <v>315</v>
      </c>
    </row>
    <row r="107" spans="1:4">
      <c r="A107" s="28" t="s">
        <v>219</v>
      </c>
    </row>
    <row r="108" spans="1:4">
      <c r="A108" s="75" t="s">
        <v>316</v>
      </c>
    </row>
    <row r="109" spans="1:4">
      <c r="A109" s="75" t="s">
        <v>306</v>
      </c>
    </row>
    <row r="110" spans="1:4">
      <c r="A110" s="75"/>
    </row>
  </sheetData>
  <mergeCells count="1">
    <mergeCell ref="A2:A3"/>
  </mergeCells>
  <pageMargins left="0.7" right="0.7" top="0.75" bottom="0.75" header="0.3" footer="0.3"/>
  <pageSetup paperSize="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G6" sqref="G6"/>
    </sheetView>
  </sheetViews>
  <sheetFormatPr defaultColWidth="9.109375" defaultRowHeight="14.4"/>
  <cols>
    <col min="1" max="1" width="25.109375" style="24" customWidth="1"/>
    <col min="2" max="4" width="22" style="24" customWidth="1"/>
    <col min="5" max="5" width="58.88671875" style="24" customWidth="1"/>
    <col min="6" max="16384" width="9.109375" style="24"/>
  </cols>
  <sheetData>
    <row r="1" spans="1:5" ht="17.399999999999999">
      <c r="A1" s="23" t="s">
        <v>187</v>
      </c>
    </row>
    <row r="2" spans="1:5" ht="15">
      <c r="A2" s="199" t="s">
        <v>188</v>
      </c>
      <c r="B2" s="62" t="s">
        <v>75</v>
      </c>
      <c r="C2" s="62" t="s">
        <v>76</v>
      </c>
      <c r="D2" s="18"/>
      <c r="E2" s="18"/>
    </row>
    <row r="3" spans="1:5" ht="43.5" customHeight="1">
      <c r="A3" s="199"/>
      <c r="B3" s="45"/>
      <c r="C3" s="45"/>
      <c r="D3" s="45"/>
      <c r="E3" s="45"/>
    </row>
    <row r="4" spans="1:5" ht="15">
      <c r="A4" s="37" t="s">
        <v>85</v>
      </c>
      <c r="B4" s="18" t="s">
        <v>189</v>
      </c>
      <c r="C4" s="18" t="s">
        <v>43</v>
      </c>
      <c r="D4" s="18" t="s">
        <v>190</v>
      </c>
      <c r="E4" s="18" t="s">
        <v>191</v>
      </c>
    </row>
    <row r="5" spans="1:5" ht="15">
      <c r="A5" s="40" t="s">
        <v>46</v>
      </c>
      <c r="B5" s="39"/>
      <c r="C5" s="39"/>
      <c r="D5" s="39"/>
      <c r="E5" s="39"/>
    </row>
    <row r="6" spans="1:5" ht="15">
      <c r="A6" s="40" t="s">
        <v>47</v>
      </c>
      <c r="B6" s="39"/>
      <c r="C6" s="39"/>
      <c r="D6" s="39"/>
      <c r="E6" s="39"/>
    </row>
    <row r="7" spans="1:5" ht="15">
      <c r="A7" s="40" t="s">
        <v>48</v>
      </c>
      <c r="B7" s="39"/>
      <c r="C7" s="39"/>
      <c r="D7" s="39"/>
      <c r="E7" s="39"/>
    </row>
    <row r="8" spans="1:5" ht="15">
      <c r="A8" s="40" t="s">
        <v>37</v>
      </c>
      <c r="B8" s="39"/>
      <c r="C8" s="39"/>
      <c r="D8" s="39"/>
      <c r="E8" s="39"/>
    </row>
    <row r="9" spans="1:5">
      <c r="A9" s="28" t="s">
        <v>199</v>
      </c>
    </row>
    <row r="10" spans="1:5">
      <c r="A10" s="28" t="s">
        <v>200</v>
      </c>
    </row>
    <row r="12" spans="1:5" ht="18">
      <c r="A12" s="107" t="s">
        <v>481</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7" workbookViewId="0">
      <selection activeCell="B5" sqref="B5:E10"/>
    </sheetView>
  </sheetViews>
  <sheetFormatPr defaultColWidth="9.109375" defaultRowHeight="14.4"/>
  <cols>
    <col min="1" max="1" width="30.77734375" style="24" customWidth="1"/>
    <col min="2" max="2" width="26.5546875" style="24" customWidth="1"/>
    <col min="3" max="3" width="30.77734375" style="24" customWidth="1"/>
    <col min="4" max="4" width="33.109375" style="24" customWidth="1"/>
    <col min="5" max="5" width="37.109375" style="24" customWidth="1"/>
    <col min="6" max="6" width="23" style="24" customWidth="1"/>
    <col min="7" max="16384" width="9.109375" style="24"/>
  </cols>
  <sheetData>
    <row r="1" spans="1:5" ht="17.399999999999999">
      <c r="A1" s="23" t="s">
        <v>221</v>
      </c>
    </row>
    <row r="2" spans="1:5" ht="15.75" customHeight="1">
      <c r="A2" s="199" t="s">
        <v>192</v>
      </c>
      <c r="B2" s="112" t="s">
        <v>75</v>
      </c>
      <c r="C2" s="112" t="s">
        <v>76</v>
      </c>
      <c r="D2" s="18"/>
      <c r="E2" s="18"/>
    </row>
    <row r="3" spans="1:5" ht="26.25" customHeight="1">
      <c r="A3" s="199"/>
      <c r="B3" s="87">
        <v>43109</v>
      </c>
      <c r="C3" s="111" t="s">
        <v>10</v>
      </c>
      <c r="D3" s="125" t="s">
        <v>495</v>
      </c>
      <c r="E3" s="114"/>
    </row>
    <row r="4" spans="1:5" ht="30">
      <c r="A4" s="7" t="s">
        <v>193</v>
      </c>
      <c r="B4" s="18" t="s">
        <v>194</v>
      </c>
      <c r="C4" s="18" t="s">
        <v>317</v>
      </c>
      <c r="D4" s="18" t="s">
        <v>195</v>
      </c>
      <c r="E4" s="18" t="s">
        <v>307</v>
      </c>
    </row>
    <row r="5" spans="1:5" ht="60">
      <c r="A5" s="116" t="s">
        <v>518</v>
      </c>
      <c r="B5" s="144" t="s">
        <v>519</v>
      </c>
      <c r="C5" s="144" t="s">
        <v>519</v>
      </c>
      <c r="D5" s="177" t="s">
        <v>520</v>
      </c>
      <c r="E5" s="178">
        <v>29</v>
      </c>
    </row>
    <row r="6" spans="1:5" ht="75">
      <c r="A6" s="116" t="s">
        <v>521</v>
      </c>
      <c r="B6" s="144" t="s">
        <v>519</v>
      </c>
      <c r="C6" s="144" t="s">
        <v>519</v>
      </c>
      <c r="D6" s="177" t="s">
        <v>520</v>
      </c>
      <c r="E6" s="178">
        <v>49</v>
      </c>
    </row>
    <row r="7" spans="1:5" ht="30">
      <c r="A7" s="116" t="s">
        <v>522</v>
      </c>
      <c r="B7" s="144" t="s">
        <v>519</v>
      </c>
      <c r="C7" s="144" t="s">
        <v>519</v>
      </c>
      <c r="D7" s="177" t="s">
        <v>520</v>
      </c>
      <c r="E7" s="178">
        <v>19</v>
      </c>
    </row>
    <row r="8" spans="1:5" ht="45">
      <c r="A8" s="116" t="s">
        <v>523</v>
      </c>
      <c r="B8" s="144" t="s">
        <v>519</v>
      </c>
      <c r="C8" s="144" t="s">
        <v>519</v>
      </c>
      <c r="D8" s="177" t="s">
        <v>520</v>
      </c>
      <c r="E8" s="178">
        <v>10</v>
      </c>
    </row>
    <row r="9" spans="1:5" ht="45">
      <c r="A9" s="116" t="s">
        <v>524</v>
      </c>
      <c r="B9" s="144" t="s">
        <v>519</v>
      </c>
      <c r="C9" s="144" t="s">
        <v>519</v>
      </c>
      <c r="D9" s="177" t="s">
        <v>520</v>
      </c>
      <c r="E9" s="178">
        <v>7</v>
      </c>
    </row>
    <row r="10" spans="1:5" ht="30">
      <c r="A10" s="116" t="s">
        <v>525</v>
      </c>
      <c r="B10" s="144" t="s">
        <v>519</v>
      </c>
      <c r="C10" s="144" t="s">
        <v>519</v>
      </c>
      <c r="D10" s="177" t="s">
        <v>520</v>
      </c>
      <c r="E10" s="178">
        <v>14</v>
      </c>
    </row>
  </sheetData>
  <mergeCells count="1">
    <mergeCell ref="A2:A3"/>
  </mergeCells>
  <hyperlinks>
    <hyperlink ref="D3" r:id="rId1" location="?idSite=24&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workbookViewId="0">
      <selection activeCell="I23" sqref="I23"/>
    </sheetView>
  </sheetViews>
  <sheetFormatPr defaultColWidth="9.109375" defaultRowHeight="15"/>
  <cols>
    <col min="1" max="1" width="9.109375" style="30"/>
    <col min="2" max="2" width="22.109375" style="30" customWidth="1"/>
    <col min="3" max="3" width="11.109375" style="30" customWidth="1"/>
    <col min="4" max="4" width="12.77734375" style="30" customWidth="1"/>
    <col min="5" max="5" width="9.109375" style="30"/>
    <col min="6" max="9" width="12.44140625" style="30" customWidth="1"/>
    <col min="10" max="10" width="16.77734375" style="30" customWidth="1"/>
    <col min="11" max="11" width="13.5546875" style="189" customWidth="1"/>
    <col min="12" max="16384" width="9.109375" style="30"/>
  </cols>
  <sheetData>
    <row r="2" spans="2:11" s="49" customFormat="1" ht="17.399999999999999">
      <c r="B2" s="187" t="s">
        <v>173</v>
      </c>
      <c r="C2" s="188"/>
      <c r="D2" s="188"/>
      <c r="E2" s="188"/>
      <c r="F2" s="188"/>
      <c r="G2" s="188"/>
      <c r="H2" s="188"/>
      <c r="I2" s="188"/>
      <c r="J2" s="188"/>
      <c r="K2" s="183"/>
    </row>
    <row r="3" spans="2:11" ht="45" customHeight="1">
      <c r="B3" s="199" t="s">
        <v>309</v>
      </c>
      <c r="C3" s="112" t="s">
        <v>583</v>
      </c>
      <c r="D3" s="112" t="s">
        <v>584</v>
      </c>
      <c r="E3" s="111"/>
      <c r="F3" s="111"/>
      <c r="G3" s="111"/>
      <c r="H3" s="111"/>
      <c r="I3" s="111"/>
      <c r="J3" s="112" t="s">
        <v>585</v>
      </c>
      <c r="K3" s="184"/>
    </row>
    <row r="4" spans="2:11" ht="25.5" customHeight="1">
      <c r="B4" s="199"/>
      <c r="C4" s="87">
        <v>43466</v>
      </c>
      <c r="D4" s="111" t="s">
        <v>10</v>
      </c>
      <c r="E4" s="1"/>
      <c r="F4" s="1"/>
      <c r="G4" s="1"/>
      <c r="H4" s="1"/>
      <c r="I4" s="1"/>
      <c r="J4" s="111">
        <v>147</v>
      </c>
      <c r="K4" s="190"/>
    </row>
    <row r="5" spans="2:11" ht="24" customHeight="1">
      <c r="B5" s="7" t="s">
        <v>586</v>
      </c>
      <c r="C5" s="18" t="s">
        <v>230</v>
      </c>
      <c r="D5" s="18" t="s">
        <v>0</v>
      </c>
      <c r="E5" s="18" t="s">
        <v>1</v>
      </c>
      <c r="F5" s="18" t="s">
        <v>39</v>
      </c>
      <c r="G5" s="18" t="s">
        <v>40</v>
      </c>
      <c r="H5" s="18" t="s">
        <v>4</v>
      </c>
      <c r="I5" s="18" t="s">
        <v>41</v>
      </c>
      <c r="J5" s="19" t="s">
        <v>38</v>
      </c>
      <c r="K5" s="191"/>
    </row>
    <row r="6" spans="2:11">
      <c r="B6" s="143" t="s">
        <v>10</v>
      </c>
      <c r="C6" s="141">
        <v>19</v>
      </c>
      <c r="D6" s="141">
        <v>5</v>
      </c>
      <c r="E6" s="141">
        <v>12</v>
      </c>
      <c r="F6" s="141">
        <v>23</v>
      </c>
      <c r="G6" s="141">
        <v>69</v>
      </c>
      <c r="H6" s="141">
        <v>22</v>
      </c>
      <c r="I6" s="141">
        <v>0</v>
      </c>
      <c r="J6" s="42">
        <v>147</v>
      </c>
      <c r="K6" s="186"/>
    </row>
    <row r="7" spans="2:11">
      <c r="B7" s="143"/>
      <c r="C7" s="141"/>
      <c r="D7" s="141"/>
      <c r="E7" s="141"/>
      <c r="F7" s="141"/>
      <c r="G7" s="141"/>
      <c r="H7" s="141"/>
      <c r="I7" s="141"/>
      <c r="J7" s="42"/>
      <c r="K7" s="192"/>
    </row>
    <row r="8" spans="2:11">
      <c r="B8" s="40"/>
      <c r="C8" s="39"/>
      <c r="D8" s="39"/>
      <c r="E8" s="39"/>
      <c r="F8" s="39"/>
      <c r="G8" s="39"/>
      <c r="H8" s="39"/>
      <c r="I8" s="39"/>
      <c r="J8" s="42"/>
      <c r="K8" s="46"/>
    </row>
    <row r="9" spans="2:11" s="51" customFormat="1">
      <c r="B9" s="83" t="s">
        <v>310</v>
      </c>
      <c r="K9" s="193"/>
    </row>
    <row r="10" spans="2:11">
      <c r="B10" s="28" t="s">
        <v>199</v>
      </c>
    </row>
    <row r="11" spans="2:11">
      <c r="B11" s="28" t="s">
        <v>200</v>
      </c>
    </row>
    <row r="12" spans="2:11">
      <c r="B12" s="28" t="s">
        <v>285</v>
      </c>
    </row>
    <row r="13" spans="2:11">
      <c r="B13" s="28" t="s">
        <v>286</v>
      </c>
    </row>
    <row r="14" spans="2:11">
      <c r="B14" s="28" t="s">
        <v>271</v>
      </c>
    </row>
    <row r="15" spans="2:11">
      <c r="B15" s="28" t="s">
        <v>204</v>
      </c>
    </row>
    <row r="16" spans="2:11">
      <c r="B16" s="28" t="s">
        <v>266</v>
      </c>
    </row>
  </sheetData>
  <mergeCells count="1">
    <mergeCell ref="B3:B4"/>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workbookViewId="0">
      <selection activeCell="C92" sqref="C92"/>
    </sheetView>
  </sheetViews>
  <sheetFormatPr defaultColWidth="9.109375" defaultRowHeight="14.4"/>
  <cols>
    <col min="1" max="1" width="18.77734375" style="24" customWidth="1"/>
    <col min="2" max="2" width="16.88671875" style="24" customWidth="1"/>
    <col min="3" max="4" width="16.109375" style="24" customWidth="1"/>
    <col min="5" max="5" width="18.88671875" style="24" customWidth="1"/>
    <col min="6" max="6" width="29.21875" style="24" customWidth="1"/>
    <col min="7" max="7" width="27" style="24" customWidth="1"/>
    <col min="8" max="16384" width="9.109375" style="24"/>
  </cols>
  <sheetData>
    <row r="1" spans="1:7" s="49" customFormat="1" ht="17.399999999999999">
      <c r="A1" s="48" t="s">
        <v>174</v>
      </c>
    </row>
    <row r="2" spans="1:7" ht="22.5" customHeight="1">
      <c r="A2" s="199" t="s">
        <v>42</v>
      </c>
      <c r="B2" s="38" t="s">
        <v>75</v>
      </c>
      <c r="C2" s="38" t="s">
        <v>76</v>
      </c>
      <c r="D2" s="18"/>
      <c r="E2" s="18"/>
      <c r="F2" s="18"/>
      <c r="G2" s="56"/>
    </row>
    <row r="3" spans="1:7" ht="33.75" customHeight="1">
      <c r="A3" s="199"/>
      <c r="B3" s="87">
        <v>43466</v>
      </c>
      <c r="C3" s="45" t="s">
        <v>10</v>
      </c>
      <c r="D3" s="1"/>
      <c r="E3" s="1"/>
      <c r="F3" s="1"/>
      <c r="G3" s="56"/>
    </row>
    <row r="4" spans="1:7" ht="30">
      <c r="A4" s="7" t="s">
        <v>85</v>
      </c>
      <c r="B4" s="18" t="s">
        <v>77</v>
      </c>
      <c r="C4" s="18" t="s">
        <v>43</v>
      </c>
      <c r="D4" s="18" t="s">
        <v>44</v>
      </c>
      <c r="E4" s="18" t="s">
        <v>45</v>
      </c>
      <c r="F4" s="18" t="s">
        <v>379</v>
      </c>
      <c r="G4" s="18" t="s">
        <v>380</v>
      </c>
    </row>
    <row r="5" spans="1:7" ht="87">
      <c r="A5" s="88" t="s">
        <v>319</v>
      </c>
      <c r="B5" s="126" t="s">
        <v>320</v>
      </c>
      <c r="C5" s="127" t="s">
        <v>321</v>
      </c>
      <c r="D5" s="128" t="s">
        <v>322</v>
      </c>
      <c r="E5" s="128" t="s">
        <v>10</v>
      </c>
      <c r="F5">
        <v>0</v>
      </c>
      <c r="G5">
        <v>342</v>
      </c>
    </row>
    <row r="6" spans="1:7" ht="87">
      <c r="A6" s="88" t="s">
        <v>323</v>
      </c>
      <c r="B6" s="126" t="s">
        <v>324</v>
      </c>
      <c r="C6" s="127" t="s">
        <v>321</v>
      </c>
      <c r="D6" s="128" t="s">
        <v>322</v>
      </c>
      <c r="E6" s="128" t="s">
        <v>10</v>
      </c>
      <c r="F6">
        <v>93</v>
      </c>
      <c r="G6">
        <v>0</v>
      </c>
    </row>
    <row r="7" spans="1:7" ht="72.599999999999994">
      <c r="A7" s="88" t="s">
        <v>325</v>
      </c>
      <c r="B7" s="126" t="s">
        <v>324</v>
      </c>
      <c r="C7" s="127" t="s">
        <v>326</v>
      </c>
      <c r="D7" s="128" t="s">
        <v>322</v>
      </c>
      <c r="E7" s="128" t="s">
        <v>10</v>
      </c>
      <c r="F7">
        <v>1</v>
      </c>
      <c r="G7">
        <v>24</v>
      </c>
    </row>
    <row r="8" spans="1:7" ht="43.8">
      <c r="A8" s="88" t="s">
        <v>412</v>
      </c>
      <c r="B8" s="126" t="s">
        <v>320</v>
      </c>
      <c r="C8" s="127" t="s">
        <v>413</v>
      </c>
      <c r="D8" s="128" t="s">
        <v>322</v>
      </c>
      <c r="E8" s="128" t="s">
        <v>10</v>
      </c>
      <c r="F8">
        <v>0</v>
      </c>
      <c r="G8">
        <v>54</v>
      </c>
    </row>
    <row r="9" spans="1:7" ht="43.8">
      <c r="A9" s="88" t="s">
        <v>327</v>
      </c>
      <c r="B9" s="126" t="s">
        <v>320</v>
      </c>
      <c r="C9" s="127" t="s">
        <v>328</v>
      </c>
      <c r="D9" s="128" t="s">
        <v>322</v>
      </c>
      <c r="E9" s="128" t="s">
        <v>10</v>
      </c>
      <c r="F9">
        <v>0</v>
      </c>
      <c r="G9">
        <v>13</v>
      </c>
    </row>
    <row r="10" spans="1:7" ht="58.2">
      <c r="A10" s="88" t="s">
        <v>331</v>
      </c>
      <c r="B10" s="126" t="s">
        <v>324</v>
      </c>
      <c r="C10" s="127" t="s">
        <v>330</v>
      </c>
      <c r="D10" s="128" t="s">
        <v>322</v>
      </c>
      <c r="E10" s="128" t="s">
        <v>10</v>
      </c>
      <c r="F10">
        <v>463</v>
      </c>
      <c r="G10">
        <v>927</v>
      </c>
    </row>
    <row r="11" spans="1:7" ht="15">
      <c r="A11" s="88" t="s">
        <v>329</v>
      </c>
      <c r="B11" s="126" t="s">
        <v>320</v>
      </c>
      <c r="C11" s="127" t="s">
        <v>330</v>
      </c>
      <c r="D11" s="128" t="s">
        <v>322</v>
      </c>
      <c r="E11" s="128" t="s">
        <v>10</v>
      </c>
      <c r="F11">
        <v>0</v>
      </c>
      <c r="G11">
        <v>8801</v>
      </c>
    </row>
    <row r="12" spans="1:7" ht="101.4">
      <c r="A12" s="88" t="s">
        <v>332</v>
      </c>
      <c r="B12" s="126" t="s">
        <v>324</v>
      </c>
      <c r="C12" s="127" t="s">
        <v>333</v>
      </c>
      <c r="D12" s="128" t="s">
        <v>322</v>
      </c>
      <c r="E12" s="128" t="s">
        <v>10</v>
      </c>
      <c r="F12">
        <v>3</v>
      </c>
      <c r="G12">
        <v>0</v>
      </c>
    </row>
    <row r="13" spans="1:7" ht="43.8">
      <c r="A13" s="88" t="s">
        <v>414</v>
      </c>
      <c r="B13" s="126" t="s">
        <v>320</v>
      </c>
      <c r="C13" s="127" t="s">
        <v>334</v>
      </c>
      <c r="D13" s="128" t="s">
        <v>322</v>
      </c>
      <c r="E13" s="128" t="s">
        <v>10</v>
      </c>
      <c r="F13">
        <v>1004</v>
      </c>
      <c r="G13">
        <v>0</v>
      </c>
    </row>
    <row r="14" spans="1:7" ht="72.599999999999994">
      <c r="A14" s="88" t="s">
        <v>335</v>
      </c>
      <c r="B14" s="126" t="s">
        <v>324</v>
      </c>
      <c r="C14" s="127" t="s">
        <v>334</v>
      </c>
      <c r="D14" s="128" t="s">
        <v>322</v>
      </c>
      <c r="E14" s="128" t="s">
        <v>10</v>
      </c>
      <c r="F14">
        <v>0</v>
      </c>
      <c r="G14">
        <v>35</v>
      </c>
    </row>
    <row r="15" spans="1:7" ht="87">
      <c r="A15" s="88" t="s">
        <v>336</v>
      </c>
      <c r="B15" s="126" t="s">
        <v>324</v>
      </c>
      <c r="C15" s="127" t="s">
        <v>337</v>
      </c>
      <c r="D15" s="128" t="s">
        <v>322</v>
      </c>
      <c r="E15" s="128" t="s">
        <v>10</v>
      </c>
      <c r="F15">
        <v>0</v>
      </c>
      <c r="G15">
        <v>94</v>
      </c>
    </row>
    <row r="16" spans="1:7" ht="29.4">
      <c r="A16" s="88" t="s">
        <v>338</v>
      </c>
      <c r="B16" s="126" t="s">
        <v>320</v>
      </c>
      <c r="C16" s="127" t="s">
        <v>339</v>
      </c>
      <c r="D16" s="128" t="s">
        <v>322</v>
      </c>
      <c r="E16" s="128" t="s">
        <v>10</v>
      </c>
      <c r="F16">
        <v>266</v>
      </c>
      <c r="G16">
        <v>0</v>
      </c>
    </row>
    <row r="17" spans="1:7" ht="43.8">
      <c r="A17" s="88" t="s">
        <v>340</v>
      </c>
      <c r="B17" s="126" t="s">
        <v>324</v>
      </c>
      <c r="C17" s="127" t="s">
        <v>341</v>
      </c>
      <c r="D17" s="128" t="s">
        <v>322</v>
      </c>
      <c r="E17" s="128" t="s">
        <v>10</v>
      </c>
      <c r="F17">
        <v>0</v>
      </c>
      <c r="G17">
        <v>2</v>
      </c>
    </row>
    <row r="18" spans="1:7" ht="58.2">
      <c r="A18" s="88" t="s">
        <v>346</v>
      </c>
      <c r="B18" s="126" t="s">
        <v>324</v>
      </c>
      <c r="C18" s="127" t="s">
        <v>343</v>
      </c>
      <c r="D18" s="128" t="s">
        <v>322</v>
      </c>
      <c r="E18" s="128" t="s">
        <v>10</v>
      </c>
      <c r="F18">
        <v>0</v>
      </c>
      <c r="G18">
        <v>30</v>
      </c>
    </row>
    <row r="19" spans="1:7" ht="72.599999999999994">
      <c r="A19" s="88" t="s">
        <v>348</v>
      </c>
      <c r="B19" s="126" t="s">
        <v>324</v>
      </c>
      <c r="C19" s="127" t="s">
        <v>343</v>
      </c>
      <c r="D19" s="128" t="s">
        <v>322</v>
      </c>
      <c r="E19" s="128" t="s">
        <v>10</v>
      </c>
      <c r="F19">
        <v>0</v>
      </c>
      <c r="G19">
        <v>20</v>
      </c>
    </row>
    <row r="20" spans="1:7" ht="43.8">
      <c r="A20" s="88" t="s">
        <v>344</v>
      </c>
      <c r="B20" s="126" t="s">
        <v>324</v>
      </c>
      <c r="C20" s="127" t="s">
        <v>343</v>
      </c>
      <c r="D20" s="128" t="s">
        <v>322</v>
      </c>
      <c r="E20" s="128" t="s">
        <v>10</v>
      </c>
      <c r="F20">
        <v>0</v>
      </c>
      <c r="G20">
        <v>119</v>
      </c>
    </row>
    <row r="21" spans="1:7" ht="58.2">
      <c r="A21" s="88" t="s">
        <v>345</v>
      </c>
      <c r="B21" s="126" t="s">
        <v>324</v>
      </c>
      <c r="C21" s="127" t="s">
        <v>343</v>
      </c>
      <c r="D21" s="128" t="s">
        <v>322</v>
      </c>
      <c r="E21" s="128" t="s">
        <v>10</v>
      </c>
      <c r="F21">
        <v>0</v>
      </c>
      <c r="G21">
        <v>37</v>
      </c>
    </row>
    <row r="22" spans="1:7" ht="29.4">
      <c r="A22" s="88" t="s">
        <v>342</v>
      </c>
      <c r="B22" s="126" t="s">
        <v>320</v>
      </c>
      <c r="C22" s="127" t="s">
        <v>343</v>
      </c>
      <c r="D22" s="128" t="s">
        <v>322</v>
      </c>
      <c r="E22" s="128" t="s">
        <v>10</v>
      </c>
      <c r="F22">
        <v>0</v>
      </c>
      <c r="G22">
        <v>1073</v>
      </c>
    </row>
    <row r="23" spans="1:7" ht="101.4">
      <c r="A23" s="88" t="s">
        <v>347</v>
      </c>
      <c r="B23" s="126" t="s">
        <v>324</v>
      </c>
      <c r="C23" s="127" t="s">
        <v>343</v>
      </c>
      <c r="D23" s="128" t="s">
        <v>322</v>
      </c>
      <c r="E23" s="128" t="s">
        <v>10</v>
      </c>
      <c r="F23">
        <v>0</v>
      </c>
      <c r="G23">
        <v>22</v>
      </c>
    </row>
    <row r="24" spans="1:7" ht="101.4">
      <c r="A24" s="88" t="s">
        <v>349</v>
      </c>
      <c r="B24" s="126" t="s">
        <v>324</v>
      </c>
      <c r="C24" s="127" t="s">
        <v>343</v>
      </c>
      <c r="D24" s="128" t="s">
        <v>322</v>
      </c>
      <c r="E24" s="128" t="s">
        <v>10</v>
      </c>
      <c r="F24">
        <v>0</v>
      </c>
      <c r="G24">
        <v>10</v>
      </c>
    </row>
    <row r="25" spans="1:7" ht="43.8">
      <c r="A25" s="88" t="s">
        <v>350</v>
      </c>
      <c r="B25" s="126" t="s">
        <v>320</v>
      </c>
      <c r="C25" s="127" t="s">
        <v>351</v>
      </c>
      <c r="D25" s="128" t="s">
        <v>322</v>
      </c>
      <c r="E25" s="128" t="s">
        <v>10</v>
      </c>
      <c r="F25">
        <v>0</v>
      </c>
      <c r="G25">
        <v>580</v>
      </c>
    </row>
    <row r="26" spans="1:7" ht="87">
      <c r="A26" s="88" t="s">
        <v>352</v>
      </c>
      <c r="B26" s="126" t="s">
        <v>324</v>
      </c>
      <c r="C26" s="127" t="s">
        <v>353</v>
      </c>
      <c r="D26" s="128" t="s">
        <v>322</v>
      </c>
      <c r="E26" s="128" t="s">
        <v>10</v>
      </c>
      <c r="F26">
        <v>0</v>
      </c>
      <c r="G26">
        <v>6</v>
      </c>
    </row>
    <row r="27" spans="1:7" ht="43.8">
      <c r="A27" s="88" t="s">
        <v>357</v>
      </c>
      <c r="B27" s="126" t="s">
        <v>324</v>
      </c>
      <c r="C27" s="127" t="s">
        <v>355</v>
      </c>
      <c r="D27" s="128" t="s">
        <v>322</v>
      </c>
      <c r="E27" s="128" t="s">
        <v>10</v>
      </c>
      <c r="F27">
        <v>0</v>
      </c>
      <c r="G27">
        <v>37</v>
      </c>
    </row>
    <row r="28" spans="1:7" ht="43.8">
      <c r="A28" s="88" t="s">
        <v>354</v>
      </c>
      <c r="B28" s="126" t="s">
        <v>320</v>
      </c>
      <c r="C28" s="127" t="s">
        <v>355</v>
      </c>
      <c r="D28" s="128" t="s">
        <v>322</v>
      </c>
      <c r="E28" s="128" t="s">
        <v>10</v>
      </c>
      <c r="F28">
        <v>0</v>
      </c>
      <c r="G28">
        <v>2703</v>
      </c>
    </row>
    <row r="29" spans="1:7" ht="43.8">
      <c r="A29" s="88" t="s">
        <v>356</v>
      </c>
      <c r="B29" s="126" t="s">
        <v>320</v>
      </c>
      <c r="C29" s="127" t="s">
        <v>355</v>
      </c>
      <c r="D29" s="128" t="s">
        <v>322</v>
      </c>
      <c r="E29" s="128" t="s">
        <v>10</v>
      </c>
      <c r="F29">
        <v>0</v>
      </c>
      <c r="G29">
        <v>332</v>
      </c>
    </row>
    <row r="30" spans="1:7" ht="15">
      <c r="A30" s="88" t="s">
        <v>360</v>
      </c>
      <c r="B30" s="126" t="s">
        <v>324</v>
      </c>
      <c r="C30" s="127" t="s">
        <v>359</v>
      </c>
      <c r="D30" s="128" t="s">
        <v>322</v>
      </c>
      <c r="E30" s="128" t="s">
        <v>10</v>
      </c>
      <c r="F30">
        <v>0</v>
      </c>
      <c r="G30">
        <v>14</v>
      </c>
    </row>
    <row r="31" spans="1:7" ht="43.8">
      <c r="A31" s="88" t="s">
        <v>358</v>
      </c>
      <c r="B31" s="126" t="s">
        <v>320</v>
      </c>
      <c r="C31" s="127" t="s">
        <v>359</v>
      </c>
      <c r="D31" s="128" t="s">
        <v>322</v>
      </c>
      <c r="E31" s="128" t="s">
        <v>10</v>
      </c>
      <c r="F31">
        <v>0</v>
      </c>
      <c r="G31">
        <v>1233</v>
      </c>
    </row>
    <row r="32" spans="1:7" ht="29.4">
      <c r="A32" s="88" t="s">
        <v>361</v>
      </c>
      <c r="B32" s="126" t="s">
        <v>320</v>
      </c>
      <c r="C32" s="127" t="s">
        <v>362</v>
      </c>
      <c r="D32" s="128" t="s">
        <v>322</v>
      </c>
      <c r="E32" s="128" t="s">
        <v>10</v>
      </c>
      <c r="F32">
        <v>0</v>
      </c>
      <c r="G32">
        <v>301</v>
      </c>
    </row>
    <row r="33" spans="1:7" ht="43.8">
      <c r="A33" s="88" t="s">
        <v>363</v>
      </c>
      <c r="B33" s="126" t="s">
        <v>324</v>
      </c>
      <c r="C33" s="127" t="s">
        <v>362</v>
      </c>
      <c r="D33" s="128" t="s">
        <v>322</v>
      </c>
      <c r="E33" s="128" t="s">
        <v>10</v>
      </c>
      <c r="F33">
        <v>0</v>
      </c>
      <c r="G33">
        <v>86</v>
      </c>
    </row>
    <row r="34" spans="1:7" ht="58.2">
      <c r="A34" s="88" t="s">
        <v>526</v>
      </c>
      <c r="B34" s="126" t="s">
        <v>324</v>
      </c>
      <c r="C34" s="127" t="s">
        <v>365</v>
      </c>
      <c r="D34" s="128" t="s">
        <v>322</v>
      </c>
      <c r="E34" s="128" t="s">
        <v>10</v>
      </c>
      <c r="F34">
        <v>2</v>
      </c>
      <c r="G34">
        <v>7</v>
      </c>
    </row>
    <row r="35" spans="1:7" ht="43.8">
      <c r="A35" s="88" t="s">
        <v>364</v>
      </c>
      <c r="B35" s="126" t="s">
        <v>324</v>
      </c>
      <c r="C35" s="127" t="s">
        <v>365</v>
      </c>
      <c r="D35" s="128" t="s">
        <v>322</v>
      </c>
      <c r="E35" s="128" t="s">
        <v>10</v>
      </c>
      <c r="F35">
        <v>0</v>
      </c>
      <c r="G35">
        <v>14</v>
      </c>
    </row>
    <row r="36" spans="1:7" ht="29.4">
      <c r="A36" s="88" t="s">
        <v>366</v>
      </c>
      <c r="B36" s="126" t="s">
        <v>367</v>
      </c>
      <c r="C36" s="127" t="s">
        <v>365</v>
      </c>
      <c r="D36" s="128" t="s">
        <v>322</v>
      </c>
      <c r="E36" s="128" t="s">
        <v>10</v>
      </c>
      <c r="F36">
        <v>0</v>
      </c>
      <c r="G36">
        <v>12</v>
      </c>
    </row>
    <row r="37" spans="1:7" ht="29.4">
      <c r="A37" s="88" t="s">
        <v>368</v>
      </c>
      <c r="B37" s="126" t="s">
        <v>320</v>
      </c>
      <c r="C37" s="127" t="s">
        <v>369</v>
      </c>
      <c r="D37" s="128" t="s">
        <v>322</v>
      </c>
      <c r="E37" s="128" t="s">
        <v>10</v>
      </c>
      <c r="F37">
        <v>0</v>
      </c>
      <c r="G37">
        <v>3</v>
      </c>
    </row>
    <row r="38" spans="1:7" ht="29.4">
      <c r="A38" s="88" t="s">
        <v>417</v>
      </c>
      <c r="B38" s="126" t="s">
        <v>324</v>
      </c>
      <c r="C38" s="127" t="s">
        <v>370</v>
      </c>
      <c r="D38" s="128" t="s">
        <v>322</v>
      </c>
      <c r="E38" s="128" t="s">
        <v>10</v>
      </c>
      <c r="F38">
        <v>0</v>
      </c>
      <c r="G38">
        <v>34</v>
      </c>
    </row>
    <row r="39" spans="1:7" ht="43.8">
      <c r="A39" s="88" t="s">
        <v>415</v>
      </c>
      <c r="B39" s="126" t="s">
        <v>324</v>
      </c>
      <c r="C39" s="127" t="s">
        <v>370</v>
      </c>
      <c r="D39" s="128" t="s">
        <v>322</v>
      </c>
      <c r="E39" s="128" t="s">
        <v>10</v>
      </c>
      <c r="F39">
        <v>46</v>
      </c>
      <c r="G39">
        <v>66</v>
      </c>
    </row>
    <row r="40" spans="1:7" ht="29.4">
      <c r="A40" s="88" t="s">
        <v>371</v>
      </c>
      <c r="B40" s="126" t="s">
        <v>324</v>
      </c>
      <c r="C40" s="127" t="s">
        <v>370</v>
      </c>
      <c r="D40" s="128" t="s">
        <v>322</v>
      </c>
      <c r="E40" s="128" t="s">
        <v>10</v>
      </c>
      <c r="F40">
        <v>0</v>
      </c>
      <c r="G40">
        <v>8</v>
      </c>
    </row>
    <row r="41" spans="1:7" ht="29.4">
      <c r="A41" s="88" t="s">
        <v>416</v>
      </c>
      <c r="B41" s="126" t="s">
        <v>320</v>
      </c>
      <c r="C41" s="127" t="s">
        <v>370</v>
      </c>
      <c r="D41" s="128" t="s">
        <v>322</v>
      </c>
      <c r="E41" s="128" t="s">
        <v>10</v>
      </c>
      <c r="F41">
        <v>0</v>
      </c>
      <c r="G41">
        <v>58</v>
      </c>
    </row>
    <row r="42" spans="1:7" ht="43.8">
      <c r="A42" s="88" t="s">
        <v>374</v>
      </c>
      <c r="B42" s="126" t="s">
        <v>324</v>
      </c>
      <c r="C42" s="127" t="s">
        <v>373</v>
      </c>
      <c r="D42" s="128" t="s">
        <v>322</v>
      </c>
      <c r="E42" s="128" t="s">
        <v>10</v>
      </c>
      <c r="F42">
        <v>0</v>
      </c>
      <c r="G42">
        <v>67</v>
      </c>
    </row>
    <row r="43" spans="1:7" ht="29.4">
      <c r="A43" s="88" t="s">
        <v>372</v>
      </c>
      <c r="B43" s="126" t="s">
        <v>320</v>
      </c>
      <c r="C43" s="127" t="s">
        <v>373</v>
      </c>
      <c r="D43" s="128" t="s">
        <v>322</v>
      </c>
      <c r="E43" s="128" t="s">
        <v>10</v>
      </c>
      <c r="F43">
        <v>0</v>
      </c>
      <c r="G43">
        <v>5774</v>
      </c>
    </row>
    <row r="44" spans="1:7" ht="29.4">
      <c r="A44" s="88" t="s">
        <v>378</v>
      </c>
      <c r="B44" s="126" t="s">
        <v>324</v>
      </c>
      <c r="C44" s="127" t="s">
        <v>376</v>
      </c>
      <c r="D44" s="128" t="s">
        <v>322</v>
      </c>
      <c r="E44" s="128" t="s">
        <v>10</v>
      </c>
      <c r="F44">
        <v>0</v>
      </c>
      <c r="G44">
        <v>62</v>
      </c>
    </row>
    <row r="45" spans="1:7" ht="43.8">
      <c r="A45" s="88" t="s">
        <v>377</v>
      </c>
      <c r="B45" s="126" t="s">
        <v>324</v>
      </c>
      <c r="C45" s="127" t="s">
        <v>376</v>
      </c>
      <c r="D45" s="128" t="s">
        <v>322</v>
      </c>
      <c r="E45" s="128" t="s">
        <v>10</v>
      </c>
      <c r="F45">
        <v>158</v>
      </c>
      <c r="G45">
        <v>2</v>
      </c>
    </row>
    <row r="46" spans="1:7" ht="15">
      <c r="A46" s="88" t="s">
        <v>375</v>
      </c>
      <c r="B46" s="126" t="s">
        <v>367</v>
      </c>
      <c r="C46" s="127" t="s">
        <v>376</v>
      </c>
      <c r="D46" s="128" t="s">
        <v>322</v>
      </c>
      <c r="E46" s="128" t="s">
        <v>10</v>
      </c>
      <c r="F46">
        <v>0</v>
      </c>
      <c r="G46">
        <v>2130</v>
      </c>
    </row>
    <row r="47" spans="1:7" ht="15">
      <c r="A47" s="89"/>
      <c r="B47" s="82"/>
      <c r="C47" s="82"/>
      <c r="D47" s="82"/>
      <c r="E47" s="82"/>
      <c r="F47" s="82"/>
    </row>
    <row r="48" spans="1:7" ht="15">
      <c r="A48" s="91"/>
      <c r="B48" s="92"/>
      <c r="C48" s="92"/>
      <c r="D48" s="93"/>
      <c r="E48" s="93"/>
      <c r="F48" s="94">
        <f>SUM(F5:F47)</f>
        <v>2036</v>
      </c>
      <c r="G48" s="94">
        <f>SUM(G5:G47)</f>
        <v>25132</v>
      </c>
    </row>
    <row r="49" spans="1:7" ht="30">
      <c r="A49" s="77" t="s">
        <v>85</v>
      </c>
      <c r="B49" s="18" t="s">
        <v>77</v>
      </c>
      <c r="C49" s="18" t="s">
        <v>43</v>
      </c>
      <c r="D49" s="18" t="s">
        <v>44</v>
      </c>
      <c r="E49" s="18" t="s">
        <v>45</v>
      </c>
      <c r="F49" s="18" t="s">
        <v>379</v>
      </c>
      <c r="G49" s="18" t="s">
        <v>380</v>
      </c>
    </row>
    <row r="50" spans="1:7" ht="28.8">
      <c r="A50" s="129" t="s">
        <v>381</v>
      </c>
      <c r="B50" s="129" t="s">
        <v>320</v>
      </c>
      <c r="C50" s="130" t="s">
        <v>321</v>
      </c>
      <c r="D50" s="46" t="s">
        <v>382</v>
      </c>
      <c r="E50" s="46" t="s">
        <v>10</v>
      </c>
      <c r="F50">
        <v>0</v>
      </c>
      <c r="G50">
        <v>4</v>
      </c>
    </row>
    <row r="51" spans="1:7" ht="15">
      <c r="A51" s="129" t="s">
        <v>383</v>
      </c>
      <c r="B51" s="131" t="s">
        <v>324</v>
      </c>
      <c r="C51" s="132" t="s">
        <v>326</v>
      </c>
      <c r="D51" s="46" t="s">
        <v>382</v>
      </c>
      <c r="E51" s="46" t="s">
        <v>10</v>
      </c>
      <c r="F51">
        <v>0</v>
      </c>
      <c r="G51">
        <v>2</v>
      </c>
    </row>
    <row r="52" spans="1:7" ht="28.8">
      <c r="A52" s="90" t="s">
        <v>384</v>
      </c>
      <c r="B52" s="129" t="s">
        <v>320</v>
      </c>
      <c r="C52" s="90" t="s">
        <v>385</v>
      </c>
      <c r="D52" s="46" t="s">
        <v>382</v>
      </c>
      <c r="E52" s="46" t="s">
        <v>10</v>
      </c>
      <c r="F52">
        <v>0</v>
      </c>
      <c r="G52">
        <v>1</v>
      </c>
    </row>
    <row r="53" spans="1:7" ht="28.8">
      <c r="A53" s="131" t="s">
        <v>386</v>
      </c>
      <c r="B53" s="129" t="s">
        <v>320</v>
      </c>
      <c r="C53" s="130" t="s">
        <v>387</v>
      </c>
      <c r="D53" s="46" t="s">
        <v>382</v>
      </c>
      <c r="E53" s="46" t="s">
        <v>10</v>
      </c>
      <c r="F53">
        <v>0</v>
      </c>
      <c r="G53">
        <v>2</v>
      </c>
    </row>
    <row r="54" spans="1:7" ht="28.8">
      <c r="A54" s="133" t="s">
        <v>388</v>
      </c>
      <c r="B54" s="129" t="s">
        <v>320</v>
      </c>
      <c r="C54" s="90" t="s">
        <v>389</v>
      </c>
      <c r="D54" s="46" t="s">
        <v>382</v>
      </c>
      <c r="E54" s="46" t="s">
        <v>10</v>
      </c>
      <c r="F54">
        <v>0</v>
      </c>
      <c r="G54">
        <v>2</v>
      </c>
    </row>
    <row r="55" spans="1:7" ht="15">
      <c r="A55" s="131" t="s">
        <v>390</v>
      </c>
      <c r="B55" s="131" t="s">
        <v>324</v>
      </c>
      <c r="C55" s="130" t="s">
        <v>330</v>
      </c>
      <c r="D55" s="46" t="s">
        <v>382</v>
      </c>
      <c r="E55" s="46" t="s">
        <v>10</v>
      </c>
      <c r="F55">
        <v>0</v>
      </c>
      <c r="G55">
        <v>2</v>
      </c>
    </row>
    <row r="56" spans="1:7" ht="15">
      <c r="A56" s="90" t="s">
        <v>329</v>
      </c>
      <c r="B56" s="129" t="s">
        <v>320</v>
      </c>
      <c r="C56" s="90" t="s">
        <v>330</v>
      </c>
      <c r="D56" s="46" t="s">
        <v>382</v>
      </c>
      <c r="E56" s="46" t="s">
        <v>10</v>
      </c>
      <c r="F56">
        <v>0</v>
      </c>
      <c r="G56">
        <v>2</v>
      </c>
    </row>
    <row r="57" spans="1:7" ht="28.8">
      <c r="A57" s="95" t="s">
        <v>391</v>
      </c>
      <c r="B57" s="95" t="s">
        <v>324</v>
      </c>
      <c r="C57" s="96" t="s">
        <v>330</v>
      </c>
      <c r="D57" s="46" t="s">
        <v>382</v>
      </c>
      <c r="E57" s="46" t="s">
        <v>10</v>
      </c>
      <c r="F57">
        <v>0</v>
      </c>
      <c r="G57">
        <v>1</v>
      </c>
    </row>
    <row r="58" spans="1:7" ht="15">
      <c r="A58" s="129" t="s">
        <v>392</v>
      </c>
      <c r="B58" s="129" t="s">
        <v>320</v>
      </c>
      <c r="C58" s="130" t="s">
        <v>334</v>
      </c>
      <c r="D58" s="46" t="s">
        <v>382</v>
      </c>
      <c r="E58" s="46" t="s">
        <v>10</v>
      </c>
      <c r="F58">
        <v>4</v>
      </c>
      <c r="G58">
        <v>11</v>
      </c>
    </row>
    <row r="59" spans="1:7" ht="15">
      <c r="A59" s="90" t="s">
        <v>393</v>
      </c>
      <c r="B59" s="90" t="s">
        <v>367</v>
      </c>
      <c r="C59" s="90" t="s">
        <v>334</v>
      </c>
      <c r="D59" s="46" t="s">
        <v>382</v>
      </c>
      <c r="E59" s="46" t="s">
        <v>10</v>
      </c>
      <c r="F59">
        <v>1</v>
      </c>
      <c r="G59">
        <v>19</v>
      </c>
    </row>
    <row r="60" spans="1:7" ht="15">
      <c r="A60" s="129" t="s">
        <v>394</v>
      </c>
      <c r="B60" s="131" t="s">
        <v>324</v>
      </c>
      <c r="C60" s="132" t="s">
        <v>334</v>
      </c>
      <c r="D60" s="46" t="s">
        <v>382</v>
      </c>
      <c r="E60" s="46" t="s">
        <v>10</v>
      </c>
      <c r="F60">
        <v>0</v>
      </c>
      <c r="G60">
        <v>22</v>
      </c>
    </row>
    <row r="61" spans="1:7" ht="28.8">
      <c r="A61" s="129" t="s">
        <v>395</v>
      </c>
      <c r="B61" s="129" t="s">
        <v>320</v>
      </c>
      <c r="C61" s="130" t="s">
        <v>341</v>
      </c>
      <c r="D61" s="46" t="s">
        <v>382</v>
      </c>
      <c r="E61" s="46" t="s">
        <v>10</v>
      </c>
      <c r="F61">
        <v>0</v>
      </c>
      <c r="G61">
        <v>4</v>
      </c>
    </row>
    <row r="62" spans="1:7" ht="15">
      <c r="A62" s="90" t="s">
        <v>396</v>
      </c>
      <c r="B62" s="90" t="s">
        <v>324</v>
      </c>
      <c r="C62" s="90" t="s">
        <v>343</v>
      </c>
      <c r="D62" s="46" t="s">
        <v>382</v>
      </c>
      <c r="E62" s="46" t="s">
        <v>10</v>
      </c>
      <c r="F62">
        <v>0</v>
      </c>
      <c r="G62">
        <v>1</v>
      </c>
    </row>
    <row r="63" spans="1:7" ht="15">
      <c r="A63" s="129" t="s">
        <v>397</v>
      </c>
      <c r="B63" s="90" t="s">
        <v>324</v>
      </c>
      <c r="C63" s="130" t="s">
        <v>343</v>
      </c>
      <c r="D63" s="46" t="s">
        <v>382</v>
      </c>
      <c r="E63" s="46" t="s">
        <v>10</v>
      </c>
      <c r="F63">
        <v>1</v>
      </c>
      <c r="G63">
        <v>4</v>
      </c>
    </row>
    <row r="64" spans="1:7" ht="15">
      <c r="A64" s="95" t="s">
        <v>398</v>
      </c>
      <c r="B64" s="90" t="s">
        <v>324</v>
      </c>
      <c r="C64" s="97" t="s">
        <v>343</v>
      </c>
      <c r="D64" s="46" t="s">
        <v>382</v>
      </c>
      <c r="E64" s="46" t="s">
        <v>10</v>
      </c>
      <c r="F64">
        <v>0</v>
      </c>
      <c r="G64">
        <v>7</v>
      </c>
    </row>
    <row r="65" spans="1:7" ht="28.8">
      <c r="A65" s="134" t="s">
        <v>399</v>
      </c>
      <c r="B65" s="134" t="s">
        <v>320</v>
      </c>
      <c r="C65" s="97" t="s">
        <v>351</v>
      </c>
      <c r="D65" s="46" t="s">
        <v>382</v>
      </c>
      <c r="E65" s="46" t="s">
        <v>10</v>
      </c>
      <c r="F65">
        <v>0</v>
      </c>
      <c r="G65">
        <v>1</v>
      </c>
    </row>
    <row r="66" spans="1:7" ht="28.8">
      <c r="A66" s="129" t="s">
        <v>400</v>
      </c>
      <c r="B66" s="134" t="s">
        <v>320</v>
      </c>
      <c r="C66" s="130" t="s">
        <v>355</v>
      </c>
      <c r="D66" s="46" t="s">
        <v>382</v>
      </c>
      <c r="E66" s="46" t="s">
        <v>10</v>
      </c>
      <c r="F66">
        <v>0</v>
      </c>
      <c r="G66">
        <v>2</v>
      </c>
    </row>
    <row r="67" spans="1:7" ht="28.8">
      <c r="A67" s="129" t="s">
        <v>401</v>
      </c>
      <c r="B67" s="134" t="s">
        <v>320</v>
      </c>
      <c r="C67" s="130" t="s">
        <v>359</v>
      </c>
      <c r="D67" s="46" t="s">
        <v>382</v>
      </c>
      <c r="E67" s="46" t="s">
        <v>10</v>
      </c>
      <c r="F67">
        <v>0</v>
      </c>
      <c r="G67">
        <v>6</v>
      </c>
    </row>
    <row r="68" spans="1:7" ht="43.2">
      <c r="A68" s="133" t="s">
        <v>402</v>
      </c>
      <c r="B68" s="134" t="s">
        <v>320</v>
      </c>
      <c r="C68" s="90" t="s">
        <v>403</v>
      </c>
      <c r="D68" s="46" t="s">
        <v>382</v>
      </c>
      <c r="E68" s="46" t="s">
        <v>10</v>
      </c>
      <c r="F68">
        <v>0</v>
      </c>
      <c r="G68">
        <v>1</v>
      </c>
    </row>
    <row r="69" spans="1:7" ht="15">
      <c r="A69" s="129" t="s">
        <v>404</v>
      </c>
      <c r="B69" s="134" t="s">
        <v>324</v>
      </c>
      <c r="C69" s="130" t="s">
        <v>362</v>
      </c>
      <c r="D69" s="46" t="s">
        <v>382</v>
      </c>
      <c r="E69" s="46" t="s">
        <v>10</v>
      </c>
      <c r="F69">
        <v>0</v>
      </c>
      <c r="G69">
        <v>1</v>
      </c>
    </row>
    <row r="70" spans="1:7" ht="15">
      <c r="A70" s="129" t="s">
        <v>405</v>
      </c>
      <c r="B70" s="134" t="s">
        <v>324</v>
      </c>
      <c r="C70" s="130" t="s">
        <v>362</v>
      </c>
      <c r="D70" s="46" t="s">
        <v>382</v>
      </c>
      <c r="E70" s="46" t="s">
        <v>10</v>
      </c>
      <c r="F70">
        <v>0</v>
      </c>
      <c r="G70">
        <v>2</v>
      </c>
    </row>
    <row r="71" spans="1:7" ht="28.8">
      <c r="A71" s="90" t="s">
        <v>368</v>
      </c>
      <c r="B71" s="134" t="s">
        <v>320</v>
      </c>
      <c r="C71" s="90" t="s">
        <v>369</v>
      </c>
      <c r="D71" s="46" t="s">
        <v>382</v>
      </c>
      <c r="E71" s="46" t="s">
        <v>10</v>
      </c>
      <c r="F71">
        <v>0</v>
      </c>
      <c r="G71">
        <v>1</v>
      </c>
    </row>
    <row r="72" spans="1:7" ht="15">
      <c r="A72" s="129" t="s">
        <v>406</v>
      </c>
      <c r="B72" s="131" t="s">
        <v>324</v>
      </c>
      <c r="C72" s="130" t="s">
        <v>370</v>
      </c>
      <c r="D72" s="46" t="s">
        <v>382</v>
      </c>
      <c r="E72" s="46" t="s">
        <v>10</v>
      </c>
      <c r="F72">
        <v>0</v>
      </c>
      <c r="G72">
        <v>37</v>
      </c>
    </row>
    <row r="73" spans="1:7" ht="15">
      <c r="A73" s="129" t="s">
        <v>407</v>
      </c>
      <c r="B73" s="131" t="s">
        <v>320</v>
      </c>
      <c r="C73" s="132" t="s">
        <v>370</v>
      </c>
      <c r="D73" s="46" t="s">
        <v>382</v>
      </c>
      <c r="E73" s="46" t="s">
        <v>10</v>
      </c>
      <c r="F73">
        <v>0</v>
      </c>
      <c r="G73">
        <v>1</v>
      </c>
    </row>
    <row r="74" spans="1:7" ht="15">
      <c r="A74" s="90" t="s">
        <v>408</v>
      </c>
      <c r="B74" s="90" t="s">
        <v>324</v>
      </c>
      <c r="C74" s="90" t="s">
        <v>370</v>
      </c>
      <c r="D74" s="46" t="s">
        <v>382</v>
      </c>
      <c r="E74" s="46" t="s">
        <v>10</v>
      </c>
      <c r="F74">
        <v>0</v>
      </c>
      <c r="G74">
        <v>1</v>
      </c>
    </row>
    <row r="75" spans="1:7" ht="43.2">
      <c r="A75" s="129" t="s">
        <v>409</v>
      </c>
      <c r="B75" s="131" t="s">
        <v>320</v>
      </c>
      <c r="C75" s="130" t="s">
        <v>373</v>
      </c>
      <c r="D75" s="46" t="s">
        <v>382</v>
      </c>
      <c r="E75" s="46" t="s">
        <v>10</v>
      </c>
      <c r="F75">
        <v>0</v>
      </c>
      <c r="G75">
        <v>1</v>
      </c>
    </row>
    <row r="76" spans="1:7" ht="15">
      <c r="A76" s="90" t="s">
        <v>410</v>
      </c>
      <c r="B76" s="90" t="s">
        <v>324</v>
      </c>
      <c r="C76" s="90" t="s">
        <v>373</v>
      </c>
      <c r="D76" s="46" t="s">
        <v>382</v>
      </c>
      <c r="E76" s="46" t="s">
        <v>10</v>
      </c>
      <c r="F76">
        <v>1</v>
      </c>
      <c r="G76">
        <v>0</v>
      </c>
    </row>
    <row r="77" spans="1:7" ht="28.8">
      <c r="A77" s="90" t="s">
        <v>411</v>
      </c>
      <c r="B77" s="90" t="s">
        <v>320</v>
      </c>
      <c r="C77" s="90" t="s">
        <v>373</v>
      </c>
      <c r="D77" s="46" t="s">
        <v>382</v>
      </c>
      <c r="E77" s="46" t="s">
        <v>10</v>
      </c>
      <c r="F77">
        <v>0</v>
      </c>
      <c r="G77">
        <v>2</v>
      </c>
    </row>
    <row r="78" spans="1:7" ht="15">
      <c r="A78" s="135" t="s">
        <v>527</v>
      </c>
      <c r="B78" s="135" t="s">
        <v>367</v>
      </c>
      <c r="C78" s="135" t="s">
        <v>376</v>
      </c>
      <c r="D78" s="46" t="s">
        <v>382</v>
      </c>
      <c r="E78" s="46" t="s">
        <v>10</v>
      </c>
      <c r="F78">
        <v>1</v>
      </c>
      <c r="G78">
        <v>0</v>
      </c>
    </row>
    <row r="79" spans="1:7" ht="15">
      <c r="A79" s="91"/>
      <c r="B79" s="92"/>
      <c r="C79" s="92"/>
      <c r="D79" s="93"/>
      <c r="E79" s="93"/>
      <c r="F79" s="94">
        <f>SUM(F50:F78)</f>
        <v>8</v>
      </c>
      <c r="G79" s="94">
        <f>SUM(G50:G78)</f>
        <v>140</v>
      </c>
    </row>
    <row r="80" spans="1:7" ht="15">
      <c r="A80" s="89"/>
      <c r="B80" s="82"/>
      <c r="C80" s="82"/>
      <c r="D80" s="82"/>
      <c r="E80" s="82"/>
      <c r="F80" s="82"/>
    </row>
    <row r="81" spans="1:6" ht="15">
      <c r="A81" s="89"/>
      <c r="B81" s="82"/>
      <c r="C81" s="82"/>
      <c r="D81" s="82"/>
      <c r="E81" s="82"/>
      <c r="F81" s="82"/>
    </row>
    <row r="82" spans="1:6" ht="15">
      <c r="A82" s="89"/>
      <c r="B82" s="82"/>
      <c r="C82" s="82"/>
      <c r="D82" s="82"/>
      <c r="E82" s="82"/>
      <c r="F82" s="82"/>
    </row>
    <row r="83" spans="1:6" ht="15">
      <c r="A83" s="89"/>
      <c r="B83" s="82"/>
      <c r="C83" s="82"/>
      <c r="D83" s="82"/>
      <c r="E83" s="82"/>
      <c r="F83" s="82"/>
    </row>
    <row r="84" spans="1:6" ht="15">
      <c r="A84" s="89"/>
      <c r="B84" s="82"/>
      <c r="C84" s="82"/>
      <c r="D84" s="82"/>
      <c r="E84" s="82"/>
      <c r="F84" s="82"/>
    </row>
    <row r="85" spans="1:6" ht="15">
      <c r="A85" s="89"/>
      <c r="B85" s="82"/>
      <c r="C85" s="82"/>
      <c r="D85" s="82"/>
      <c r="E85" s="82"/>
      <c r="F85" s="82"/>
    </row>
    <row r="86" spans="1:6" ht="15">
      <c r="A86" s="89"/>
      <c r="B86" s="82"/>
      <c r="C86" s="82"/>
      <c r="D86" s="82"/>
      <c r="E86" s="82"/>
      <c r="F86" s="82"/>
    </row>
    <row r="87" spans="1:6" ht="15">
      <c r="A87" s="89"/>
      <c r="B87" s="82"/>
      <c r="C87" s="82"/>
      <c r="D87" s="82"/>
      <c r="E87" s="82"/>
      <c r="F87" s="82"/>
    </row>
    <row r="88" spans="1:6" ht="15">
      <c r="A88" s="89"/>
      <c r="B88" s="82"/>
      <c r="C88" s="82"/>
      <c r="D88" s="82"/>
      <c r="E88" s="82"/>
      <c r="F88" s="82"/>
    </row>
    <row r="89" spans="1:6" ht="15">
      <c r="A89" s="89"/>
      <c r="B89" s="82"/>
      <c r="C89" s="82"/>
      <c r="D89" s="82"/>
      <c r="E89" s="82"/>
      <c r="F89" s="82"/>
    </row>
    <row r="90" spans="1:6" ht="15">
      <c r="A90" s="89"/>
      <c r="B90" s="82"/>
      <c r="C90" s="82"/>
      <c r="D90" s="82"/>
      <c r="E90" s="82"/>
      <c r="F90" s="82"/>
    </row>
    <row r="91" spans="1:6" ht="15">
      <c r="A91" s="89"/>
      <c r="B91" s="82"/>
      <c r="C91" s="82"/>
      <c r="D91" s="82"/>
      <c r="E91" s="82"/>
      <c r="F91" s="82"/>
    </row>
    <row r="92" spans="1:6" ht="15">
      <c r="A92" s="89"/>
      <c r="B92" s="82"/>
      <c r="C92" s="82"/>
      <c r="D92" s="82"/>
      <c r="E92" s="82"/>
      <c r="F92" s="82"/>
    </row>
    <row r="93" spans="1:6" ht="15">
      <c r="A93" s="89"/>
      <c r="B93" s="82"/>
      <c r="C93" s="82"/>
      <c r="D93" s="82"/>
      <c r="E93" s="82"/>
      <c r="F93" s="82"/>
    </row>
    <row r="94" spans="1:6" ht="15">
      <c r="A94" s="89"/>
      <c r="B94" s="82"/>
      <c r="C94" s="82"/>
      <c r="D94" s="82"/>
      <c r="E94" s="82"/>
      <c r="F94" s="82"/>
    </row>
    <row r="95" spans="1:6" ht="15">
      <c r="A95" s="89"/>
      <c r="B95" s="82"/>
      <c r="C95" s="82"/>
      <c r="D95" s="82"/>
      <c r="E95" s="82"/>
      <c r="F95" s="82"/>
    </row>
    <row r="96" spans="1:6" ht="15">
      <c r="A96" s="89"/>
      <c r="B96" s="82"/>
      <c r="C96" s="82"/>
      <c r="D96" s="82"/>
      <c r="E96" s="82"/>
      <c r="F96" s="82"/>
    </row>
    <row r="97" spans="1:6" ht="15">
      <c r="A97" s="89"/>
      <c r="B97" s="82"/>
      <c r="C97" s="82"/>
      <c r="D97" s="82"/>
      <c r="E97" s="82"/>
      <c r="F97" s="82"/>
    </row>
    <row r="98" spans="1:6" ht="15">
      <c r="A98" s="89"/>
      <c r="B98" s="82"/>
      <c r="C98" s="82"/>
      <c r="D98" s="82"/>
      <c r="E98" s="82"/>
      <c r="F98" s="82"/>
    </row>
    <row r="99" spans="1:6" ht="15">
      <c r="A99" s="89"/>
      <c r="B99" s="82"/>
      <c r="C99" s="82"/>
      <c r="D99" s="82"/>
      <c r="E99" s="82"/>
      <c r="F99" s="82"/>
    </row>
    <row r="100" spans="1:6" ht="15">
      <c r="A100" s="89"/>
      <c r="B100" s="82"/>
      <c r="C100" s="82"/>
      <c r="D100" s="82"/>
      <c r="E100" s="82"/>
      <c r="F100" s="82"/>
    </row>
    <row r="101" spans="1:6" ht="15">
      <c r="A101" s="89"/>
      <c r="B101" s="82"/>
      <c r="C101" s="82"/>
      <c r="D101" s="82"/>
      <c r="E101" s="82"/>
      <c r="F101" s="82"/>
    </row>
    <row r="102" spans="1:6" ht="15">
      <c r="A102" s="89"/>
      <c r="B102" s="82"/>
      <c r="C102" s="82"/>
      <c r="D102" s="82"/>
      <c r="E102" s="82"/>
      <c r="F102" s="82"/>
    </row>
    <row r="103" spans="1:6" ht="15">
      <c r="A103" s="89"/>
      <c r="B103" s="82"/>
      <c r="C103" s="82"/>
      <c r="D103" s="82"/>
      <c r="E103" s="82"/>
      <c r="F103" s="82"/>
    </row>
    <row r="104" spans="1:6" ht="15">
      <c r="A104" s="89"/>
      <c r="B104" s="82"/>
      <c r="C104" s="82"/>
      <c r="D104" s="82"/>
      <c r="E104" s="82"/>
      <c r="F104" s="82"/>
    </row>
    <row r="105" spans="1:6" ht="15">
      <c r="A105" s="89"/>
      <c r="B105" s="82"/>
      <c r="C105" s="82"/>
      <c r="D105" s="82"/>
      <c r="E105" s="82"/>
      <c r="F105" s="82"/>
    </row>
    <row r="106" spans="1:6" ht="15">
      <c r="A106" s="89"/>
      <c r="B106" s="82"/>
      <c r="C106" s="82"/>
      <c r="D106" s="82"/>
      <c r="E106" s="82"/>
      <c r="F106" s="82"/>
    </row>
    <row r="107" spans="1:6" ht="15">
      <c r="A107" s="89"/>
      <c r="B107" s="82"/>
      <c r="C107" s="82"/>
      <c r="D107" s="82"/>
      <c r="E107" s="82"/>
      <c r="F107" s="82"/>
    </row>
    <row r="108" spans="1:6" ht="15">
      <c r="A108" s="89"/>
      <c r="B108" s="82"/>
      <c r="C108" s="82"/>
      <c r="D108" s="82"/>
      <c r="E108" s="82"/>
      <c r="F108" s="82"/>
    </row>
    <row r="109" spans="1:6" ht="15">
      <c r="A109" s="89"/>
      <c r="B109" s="82"/>
      <c r="C109" s="82"/>
      <c r="D109" s="82"/>
      <c r="E109" s="82"/>
      <c r="F109" s="82"/>
    </row>
    <row r="110" spans="1:6" ht="15">
      <c r="A110" s="89"/>
      <c r="B110" s="82"/>
      <c r="C110" s="82"/>
      <c r="D110" s="82"/>
      <c r="E110" s="82"/>
      <c r="F110" s="82"/>
    </row>
    <row r="111" spans="1:6" ht="15">
      <c r="A111" s="80"/>
      <c r="B111" s="78"/>
      <c r="C111" s="78"/>
      <c r="D111" s="78"/>
      <c r="E111" s="78"/>
      <c r="F111" s="78"/>
    </row>
    <row r="112" spans="1:6" ht="15">
      <c r="A112" s="80"/>
      <c r="B112" s="78"/>
      <c r="C112" s="78"/>
      <c r="D112" s="78"/>
      <c r="E112" s="78"/>
      <c r="F112" s="78"/>
    </row>
    <row r="113" spans="1:6" ht="15">
      <c r="A113" s="80"/>
      <c r="B113" s="78"/>
      <c r="C113" s="78"/>
      <c r="D113" s="78"/>
      <c r="E113" s="78"/>
      <c r="F113" s="78"/>
    </row>
    <row r="114" spans="1:6" ht="15">
      <c r="A114" s="80"/>
      <c r="B114" s="78"/>
      <c r="C114" s="78"/>
      <c r="D114" s="78"/>
      <c r="E114" s="78"/>
      <c r="F114" s="78"/>
    </row>
    <row r="115" spans="1:6" ht="15">
      <c r="A115" s="80"/>
      <c r="B115" s="78"/>
      <c r="C115" s="78"/>
      <c r="D115" s="78"/>
      <c r="E115" s="78"/>
      <c r="F115" s="78"/>
    </row>
    <row r="116" spans="1:6" ht="15">
      <c r="A116" s="80"/>
      <c r="B116" s="78"/>
      <c r="C116" s="78"/>
      <c r="D116" s="78"/>
      <c r="E116" s="78"/>
      <c r="F116" s="78"/>
    </row>
    <row r="117" spans="1:6" ht="15">
      <c r="A117" s="80"/>
      <c r="B117" s="78"/>
      <c r="C117" s="78"/>
      <c r="D117" s="78"/>
      <c r="E117" s="78"/>
      <c r="F117" s="78"/>
    </row>
    <row r="118" spans="1:6" ht="15">
      <c r="A118" s="80"/>
      <c r="B118" s="78"/>
      <c r="C118" s="78"/>
      <c r="D118" s="78"/>
      <c r="E118" s="78"/>
      <c r="F118" s="78"/>
    </row>
    <row r="119" spans="1:6" ht="15">
      <c r="A119" s="80"/>
      <c r="B119" s="78"/>
      <c r="C119" s="78"/>
      <c r="D119" s="78"/>
      <c r="E119" s="78"/>
      <c r="F119" s="78"/>
    </row>
    <row r="120" spans="1:6" ht="15">
      <c r="A120" s="80"/>
      <c r="B120" s="78"/>
      <c r="C120" s="78"/>
      <c r="D120" s="78"/>
      <c r="E120" s="78"/>
      <c r="F120" s="78"/>
    </row>
    <row r="121" spans="1:6" ht="15">
      <c r="A121" s="80"/>
      <c r="B121" s="78"/>
      <c r="C121" s="78"/>
      <c r="D121" s="78"/>
      <c r="E121" s="78"/>
      <c r="F121" s="78"/>
    </row>
    <row r="122" spans="1:6" ht="15">
      <c r="A122" s="80"/>
      <c r="B122" s="78"/>
      <c r="C122" s="78"/>
      <c r="D122" s="78"/>
      <c r="E122" s="78"/>
      <c r="F122" s="78"/>
    </row>
    <row r="123" spans="1:6" ht="15">
      <c r="A123" s="80"/>
      <c r="B123" s="78"/>
      <c r="C123" s="78"/>
      <c r="D123" s="78"/>
      <c r="E123" s="78"/>
      <c r="F123" s="78"/>
    </row>
    <row r="124" spans="1:6" ht="15">
      <c r="A124" s="80"/>
      <c r="B124" s="78"/>
      <c r="C124" s="78"/>
      <c r="D124" s="78"/>
      <c r="E124" s="78"/>
      <c r="F124" s="78"/>
    </row>
    <row r="125" spans="1:6" ht="15">
      <c r="A125" s="80"/>
      <c r="B125" s="78"/>
      <c r="C125" s="78"/>
      <c r="D125" s="78"/>
      <c r="E125" s="78"/>
      <c r="F125" s="78"/>
    </row>
    <row r="126" spans="1:6" ht="15">
      <c r="A126" s="80"/>
      <c r="B126" s="78"/>
      <c r="C126" s="78"/>
      <c r="D126" s="78"/>
      <c r="E126" s="78"/>
      <c r="F126" s="78"/>
    </row>
    <row r="127" spans="1:6" ht="15">
      <c r="A127" s="80"/>
      <c r="B127" s="78"/>
      <c r="C127" s="78"/>
      <c r="D127" s="78"/>
      <c r="E127" s="78"/>
      <c r="F127" s="78"/>
    </row>
    <row r="128" spans="1:6" ht="15">
      <c r="A128" s="80"/>
      <c r="B128" s="78"/>
      <c r="C128" s="78"/>
      <c r="D128" s="78"/>
      <c r="E128" s="78"/>
      <c r="F128" s="78"/>
    </row>
    <row r="129" spans="1:6" ht="15">
      <c r="A129" s="40"/>
      <c r="B129" s="39"/>
      <c r="C129" s="39"/>
      <c r="D129" s="39"/>
      <c r="E129" s="39"/>
      <c r="F129" s="39"/>
    </row>
    <row r="130" spans="1:6" ht="15">
      <c r="A130" s="40"/>
      <c r="B130" s="39"/>
      <c r="C130" s="39"/>
      <c r="D130" s="39"/>
      <c r="E130" s="39"/>
      <c r="F130" s="39"/>
    </row>
    <row r="131" spans="1:6" ht="15">
      <c r="A131" s="40"/>
      <c r="B131" s="39"/>
      <c r="C131" s="39"/>
      <c r="D131" s="39"/>
      <c r="E131" s="39"/>
      <c r="F131" s="39"/>
    </row>
    <row r="132" spans="1:6" ht="15">
      <c r="A132" s="40"/>
      <c r="B132" s="39"/>
      <c r="C132" s="39"/>
      <c r="D132" s="39"/>
      <c r="E132" s="39"/>
      <c r="F132" s="39"/>
    </row>
    <row r="133" spans="1:6" ht="15">
      <c r="A133" s="28" t="s">
        <v>199</v>
      </c>
      <c r="B133" s="51"/>
      <c r="C133" s="51"/>
      <c r="D133" s="51"/>
      <c r="E133" s="51"/>
      <c r="F133" s="51"/>
    </row>
    <row r="134" spans="1:6" ht="15">
      <c r="A134" s="28" t="s">
        <v>200</v>
      </c>
      <c r="B134" s="51"/>
      <c r="C134" s="51"/>
      <c r="D134" s="51"/>
      <c r="E134" s="51"/>
      <c r="F134" s="51"/>
    </row>
    <row r="135" spans="1:6" ht="15">
      <c r="A135" s="28" t="s">
        <v>49</v>
      </c>
      <c r="B135" s="51"/>
      <c r="C135" s="51"/>
      <c r="D135" s="51"/>
      <c r="E135" s="51"/>
      <c r="F135" s="51"/>
    </row>
    <row r="136" spans="1:6" ht="15">
      <c r="A136" s="28" t="s">
        <v>50</v>
      </c>
      <c r="B136" s="51"/>
      <c r="C136" s="51"/>
      <c r="D136" s="51"/>
      <c r="E136" s="51"/>
      <c r="F136" s="51"/>
    </row>
    <row r="137" spans="1:6" ht="15">
      <c r="B137" s="51"/>
      <c r="C137" s="51"/>
      <c r="D137" s="51"/>
      <c r="E137" s="51"/>
      <c r="F137" s="51"/>
    </row>
    <row r="138" spans="1:6" ht="15">
      <c r="B138" s="51"/>
      <c r="C138" s="51"/>
      <c r="D138" s="51"/>
      <c r="E138" s="51"/>
      <c r="F138" s="51"/>
    </row>
  </sheetData>
  <mergeCells count="1">
    <mergeCell ref="A2:A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A4" sqref="A4"/>
    </sheetView>
  </sheetViews>
  <sheetFormatPr defaultColWidth="9.109375" defaultRowHeight="14.4"/>
  <cols>
    <col min="1" max="16384" width="9.109375" style="24"/>
  </cols>
  <sheetData>
    <row r="1" spans="1:15" s="57" customFormat="1" ht="17.399999999999999">
      <c r="A1" s="12" t="s">
        <v>175</v>
      </c>
      <c r="B1" s="13"/>
      <c r="C1" s="13"/>
      <c r="D1" s="13"/>
      <c r="E1" s="13"/>
      <c r="F1" s="13"/>
      <c r="G1" s="13"/>
      <c r="H1" s="13"/>
      <c r="I1" s="13"/>
      <c r="J1" s="13"/>
      <c r="K1" s="13"/>
      <c r="L1" s="13"/>
      <c r="M1" s="13"/>
      <c r="N1" s="13"/>
      <c r="O1" s="13"/>
    </row>
    <row r="2" spans="1:15" ht="15">
      <c r="A2" s="6"/>
    </row>
    <row r="4" spans="1:15">
      <c r="A4" s="24" t="s">
        <v>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C1"/>
    </sheetView>
  </sheetViews>
  <sheetFormatPr defaultColWidth="9.109375" defaultRowHeight="14.4"/>
  <cols>
    <col min="1" max="1" width="25.109375" style="24" customWidth="1"/>
    <col min="2" max="2" width="12" style="24" customWidth="1"/>
    <col min="3" max="3" width="24.77734375" style="24" customWidth="1"/>
    <col min="4" max="4" width="19" style="24" customWidth="1"/>
    <col min="5" max="5" width="24" style="24" customWidth="1"/>
    <col min="6" max="16384" width="9.109375" style="24"/>
  </cols>
  <sheetData>
    <row r="1" spans="1:5" ht="17.399999999999999">
      <c r="A1" s="202" t="s">
        <v>176</v>
      </c>
      <c r="B1" s="203"/>
      <c r="C1" s="203"/>
      <c r="D1" s="197"/>
      <c r="E1" s="198"/>
    </row>
    <row r="2" spans="1:5" ht="22.5" customHeight="1">
      <c r="A2" s="199" t="s">
        <v>51</v>
      </c>
      <c r="B2" s="112" t="s">
        <v>120</v>
      </c>
      <c r="C2" s="112" t="s">
        <v>21</v>
      </c>
      <c r="D2" s="18"/>
      <c r="E2" s="18"/>
    </row>
    <row r="3" spans="1:5" ht="21.75" customHeight="1">
      <c r="A3" s="199"/>
      <c r="B3" s="87">
        <v>43466</v>
      </c>
      <c r="C3" s="111" t="s">
        <v>10</v>
      </c>
      <c r="D3" s="1"/>
      <c r="E3" s="1"/>
    </row>
    <row r="4" spans="1:5" ht="30">
      <c r="A4" s="7" t="s">
        <v>52</v>
      </c>
      <c r="B4" s="18" t="s">
        <v>587</v>
      </c>
      <c r="C4" s="18" t="s">
        <v>53</v>
      </c>
      <c r="D4" s="18" t="s">
        <v>54</v>
      </c>
      <c r="E4" s="18" t="s">
        <v>68</v>
      </c>
    </row>
    <row r="5" spans="1:5" ht="179.4">
      <c r="A5" s="17" t="s">
        <v>55</v>
      </c>
      <c r="B5" s="195" t="s">
        <v>419</v>
      </c>
      <c r="C5" s="196" t="s">
        <v>420</v>
      </c>
      <c r="D5" s="196" t="s">
        <v>421</v>
      </c>
      <c r="E5" s="196" t="s">
        <v>422</v>
      </c>
    </row>
    <row r="6" spans="1:5" ht="69">
      <c r="A6" s="17" t="s">
        <v>56</v>
      </c>
      <c r="B6" s="195" t="s">
        <v>419</v>
      </c>
      <c r="C6" s="196" t="s">
        <v>423</v>
      </c>
      <c r="D6" s="196" t="s">
        <v>424</v>
      </c>
      <c r="E6" s="196" t="s">
        <v>425</v>
      </c>
    </row>
    <row r="7" spans="1:5" ht="69">
      <c r="A7" s="17" t="s">
        <v>57</v>
      </c>
      <c r="B7" s="195" t="s">
        <v>419</v>
      </c>
      <c r="C7" s="196" t="s">
        <v>426</v>
      </c>
      <c r="D7" s="196" t="s">
        <v>427</v>
      </c>
      <c r="E7" s="196" t="s">
        <v>428</v>
      </c>
    </row>
    <row r="8" spans="1:5" ht="193.2">
      <c r="A8" s="17" t="s">
        <v>58</v>
      </c>
      <c r="B8" s="195" t="s">
        <v>419</v>
      </c>
      <c r="C8" s="196" t="s">
        <v>429</v>
      </c>
      <c r="D8" s="196" t="s">
        <v>430</v>
      </c>
      <c r="E8" s="196" t="s">
        <v>431</v>
      </c>
    </row>
    <row r="9" spans="1:5" ht="165.6">
      <c r="A9" s="17" t="s">
        <v>59</v>
      </c>
      <c r="B9" s="195" t="s">
        <v>419</v>
      </c>
      <c r="C9" s="196" t="s">
        <v>432</v>
      </c>
      <c r="D9" s="196" t="s">
        <v>433</v>
      </c>
      <c r="E9" s="196" t="s">
        <v>434</v>
      </c>
    </row>
    <row r="10" spans="1:5" ht="138">
      <c r="A10" s="17" t="s">
        <v>60</v>
      </c>
      <c r="B10" s="195" t="s">
        <v>419</v>
      </c>
      <c r="C10" s="196" t="s">
        <v>435</v>
      </c>
      <c r="D10" s="196" t="s">
        <v>436</v>
      </c>
      <c r="E10" s="196" t="s">
        <v>437</v>
      </c>
    </row>
    <row r="11" spans="1:5" ht="15">
      <c r="A11" s="17" t="s">
        <v>61</v>
      </c>
      <c r="B11" s="195"/>
      <c r="C11" s="196"/>
      <c r="D11" s="141"/>
      <c r="E11" s="141"/>
    </row>
    <row r="12" spans="1:5" ht="110.4">
      <c r="A12" s="7" t="s">
        <v>69</v>
      </c>
      <c r="B12" s="195"/>
      <c r="C12" s="196" t="s">
        <v>438</v>
      </c>
      <c r="D12" s="196" t="s">
        <v>439</v>
      </c>
      <c r="E12" s="196" t="s">
        <v>440</v>
      </c>
    </row>
    <row r="13" spans="1:5" ht="15">
      <c r="A13" s="17" t="s">
        <v>62</v>
      </c>
      <c r="B13" s="195" t="s">
        <v>419</v>
      </c>
      <c r="C13" s="196" t="s">
        <v>441</v>
      </c>
      <c r="D13" s="196" t="s">
        <v>439</v>
      </c>
      <c r="E13" s="196" t="s">
        <v>442</v>
      </c>
    </row>
    <row r="14" spans="1:5" ht="55.2">
      <c r="A14" s="17" t="s">
        <v>63</v>
      </c>
      <c r="B14" s="195" t="s">
        <v>419</v>
      </c>
      <c r="C14" s="196" t="s">
        <v>443</v>
      </c>
      <c r="D14" s="196" t="s">
        <v>439</v>
      </c>
      <c r="E14" s="196" t="s">
        <v>444</v>
      </c>
    </row>
    <row r="15" spans="1:5" ht="82.8">
      <c r="A15" s="17" t="s">
        <v>64</v>
      </c>
      <c r="B15" s="195" t="s">
        <v>419</v>
      </c>
      <c r="C15" s="196" t="s">
        <v>445</v>
      </c>
      <c r="D15" s="196" t="s">
        <v>446</v>
      </c>
      <c r="E15" s="196" t="s">
        <v>447</v>
      </c>
    </row>
    <row r="16" spans="1:5" ht="69">
      <c r="A16" s="17" t="s">
        <v>65</v>
      </c>
      <c r="B16" s="195" t="s">
        <v>419</v>
      </c>
      <c r="C16" s="196" t="s">
        <v>448</v>
      </c>
      <c r="D16" s="196" t="s">
        <v>449</v>
      </c>
      <c r="E16" s="196" t="s">
        <v>444</v>
      </c>
    </row>
    <row r="17" spans="1:5" ht="69">
      <c r="A17" s="17" t="s">
        <v>66</v>
      </c>
      <c r="B17" s="195" t="s">
        <v>419</v>
      </c>
      <c r="C17" s="196" t="s">
        <v>450</v>
      </c>
      <c r="D17" s="196" t="s">
        <v>439</v>
      </c>
      <c r="E17" s="196" t="s">
        <v>444</v>
      </c>
    </row>
    <row r="18" spans="1:5" ht="193.2">
      <c r="A18" s="17" t="s">
        <v>67</v>
      </c>
      <c r="B18" s="195" t="s">
        <v>419</v>
      </c>
      <c r="C18" s="196" t="s">
        <v>451</v>
      </c>
      <c r="D18" s="196" t="s">
        <v>439</v>
      </c>
      <c r="E18" s="196" t="s">
        <v>444</v>
      </c>
    </row>
    <row r="19" spans="1:5" ht="15">
      <c r="A19" s="194" t="s">
        <v>61</v>
      </c>
      <c r="B19" s="142"/>
      <c r="C19" s="142"/>
      <c r="D19" s="142"/>
      <c r="E19" s="142"/>
    </row>
    <row r="20" spans="1:5" ht="15">
      <c r="A20" s="28" t="s">
        <v>199</v>
      </c>
      <c r="B20" s="51"/>
      <c r="C20" s="51"/>
      <c r="D20" s="51"/>
      <c r="E20" s="51"/>
    </row>
    <row r="21" spans="1:5" ht="15">
      <c r="A21" s="28" t="s">
        <v>200</v>
      </c>
      <c r="B21" s="51"/>
      <c r="C21" s="51"/>
      <c r="D21" s="51"/>
      <c r="E21" s="51"/>
    </row>
    <row r="22" spans="1:5" ht="15">
      <c r="A22" s="28" t="s">
        <v>311</v>
      </c>
      <c r="B22" s="51"/>
      <c r="C22" s="51"/>
      <c r="D22" s="51"/>
      <c r="E22" s="51"/>
    </row>
    <row r="23" spans="1:5" ht="15">
      <c r="A23" s="28" t="s">
        <v>312</v>
      </c>
      <c r="B23" s="51"/>
      <c r="C23" s="51"/>
      <c r="D23" s="51"/>
      <c r="E23" s="51"/>
    </row>
    <row r="24" spans="1:5" ht="15">
      <c r="B24" s="51"/>
      <c r="C24" s="51"/>
      <c r="D24" s="51"/>
      <c r="E24" s="51"/>
    </row>
  </sheetData>
  <mergeCells count="2">
    <mergeCell ref="A2:A3"/>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D5" sqref="D5"/>
    </sheetView>
  </sheetViews>
  <sheetFormatPr defaultColWidth="9.109375" defaultRowHeight="15"/>
  <cols>
    <col min="1" max="1" width="16" style="24" customWidth="1"/>
    <col min="2" max="2" width="11.109375" style="24" customWidth="1"/>
    <col min="3" max="3" width="9.109375" style="24"/>
    <col min="4" max="4" width="11.88671875" style="24" customWidth="1"/>
    <col min="5" max="8" width="12.44140625" style="30" customWidth="1"/>
    <col min="9" max="9" width="14.21875" style="24" customWidth="1"/>
    <col min="10" max="10" width="15.21875" style="24" customWidth="1"/>
    <col min="11" max="16384" width="9.109375" style="24"/>
  </cols>
  <sheetData>
    <row r="1" spans="1:10" ht="17.399999999999999">
      <c r="A1" s="23" t="s">
        <v>177</v>
      </c>
      <c r="E1" s="24"/>
      <c r="F1" s="24"/>
      <c r="G1" s="24"/>
      <c r="H1" s="24"/>
    </row>
    <row r="2" spans="1:10">
      <c r="A2" s="199" t="s">
        <v>70</v>
      </c>
      <c r="B2" s="38" t="s">
        <v>75</v>
      </c>
      <c r="C2" s="38" t="s">
        <v>76</v>
      </c>
      <c r="D2" s="38" t="s">
        <v>71</v>
      </c>
      <c r="E2" s="45"/>
      <c r="F2" s="45"/>
      <c r="G2" s="45"/>
      <c r="H2" s="45"/>
      <c r="I2" s="22" t="s">
        <v>72</v>
      </c>
      <c r="J2" s="22" t="s">
        <v>270</v>
      </c>
    </row>
    <row r="3" spans="1:10" ht="30">
      <c r="A3" s="199"/>
      <c r="B3" s="87">
        <v>43466</v>
      </c>
      <c r="C3" s="79" t="s">
        <v>10</v>
      </c>
      <c r="D3" s="78" t="s">
        <v>196</v>
      </c>
      <c r="E3" s="1"/>
      <c r="F3" s="1"/>
      <c r="G3" s="1"/>
      <c r="H3" s="1"/>
      <c r="I3" s="45">
        <v>0</v>
      </c>
      <c r="J3" s="100">
        <v>-1</v>
      </c>
    </row>
    <row r="4" spans="1:10" ht="34.5" customHeight="1">
      <c r="A4" s="37" t="s">
        <v>9</v>
      </c>
      <c r="B4" s="18" t="s">
        <v>257</v>
      </c>
      <c r="C4" s="18" t="s">
        <v>0</v>
      </c>
      <c r="D4" s="18" t="s">
        <v>73</v>
      </c>
      <c r="E4" s="18" t="s">
        <v>39</v>
      </c>
      <c r="F4" s="18" t="s">
        <v>40</v>
      </c>
      <c r="G4" s="18" t="s">
        <v>4</v>
      </c>
      <c r="H4" s="18" t="s">
        <v>41</v>
      </c>
      <c r="I4" s="19" t="s">
        <v>38</v>
      </c>
      <c r="J4" s="20" t="s">
        <v>265</v>
      </c>
    </row>
    <row r="5" spans="1:10">
      <c r="A5" s="21" t="s">
        <v>10</v>
      </c>
      <c r="B5" s="78">
        <v>0</v>
      </c>
      <c r="C5" s="78">
        <v>0</v>
      </c>
      <c r="D5" s="78">
        <v>0</v>
      </c>
      <c r="E5" s="78">
        <v>0</v>
      </c>
      <c r="F5" s="78">
        <v>0</v>
      </c>
      <c r="G5" s="78">
        <v>0</v>
      </c>
      <c r="H5" s="78">
        <v>0</v>
      </c>
      <c r="I5" s="42">
        <v>0</v>
      </c>
      <c r="J5" s="136">
        <v>-1</v>
      </c>
    </row>
    <row r="6" spans="1:10">
      <c r="A6" s="21"/>
      <c r="B6" s="39"/>
      <c r="C6" s="39"/>
      <c r="D6" s="39"/>
      <c r="E6" s="39"/>
      <c r="F6" s="39"/>
      <c r="G6" s="39"/>
      <c r="H6" s="39"/>
      <c r="I6" s="42"/>
      <c r="J6" s="42"/>
    </row>
    <row r="7" spans="1:10">
      <c r="A7" s="40"/>
      <c r="B7" s="39"/>
      <c r="C7" s="39"/>
      <c r="D7" s="39"/>
      <c r="E7" s="39"/>
      <c r="F7" s="39"/>
      <c r="G7" s="39"/>
      <c r="H7" s="39"/>
      <c r="I7" s="42"/>
      <c r="J7" s="42"/>
    </row>
    <row r="8" spans="1:10">
      <c r="A8" s="40"/>
      <c r="B8" s="39"/>
      <c r="C8" s="39"/>
      <c r="D8" s="39"/>
      <c r="E8" s="58"/>
      <c r="F8" s="58"/>
      <c r="G8" s="58"/>
      <c r="H8" s="58"/>
      <c r="I8" s="42"/>
      <c r="J8" s="42"/>
    </row>
    <row r="9" spans="1:10">
      <c r="A9" s="28" t="s">
        <v>199</v>
      </c>
      <c r="B9" s="30"/>
      <c r="C9" s="30"/>
      <c r="D9" s="30"/>
      <c r="I9" s="30"/>
      <c r="J9" s="30"/>
    </row>
    <row r="10" spans="1:10">
      <c r="A10" s="28" t="s">
        <v>200</v>
      </c>
      <c r="B10" s="30"/>
      <c r="C10" s="30"/>
      <c r="D10" s="30"/>
      <c r="I10" s="30"/>
      <c r="J10" s="30"/>
    </row>
    <row r="11" spans="1:10">
      <c r="A11" s="28" t="s">
        <v>268</v>
      </c>
      <c r="B11" s="30"/>
      <c r="C11" s="30"/>
      <c r="D11" s="30"/>
      <c r="I11" s="30"/>
      <c r="J11" s="30"/>
    </row>
    <row r="12" spans="1:10">
      <c r="A12" s="28" t="s">
        <v>271</v>
      </c>
      <c r="B12" s="30"/>
      <c r="C12" s="30"/>
      <c r="D12" s="30"/>
      <c r="I12" s="30"/>
      <c r="J12" s="30"/>
    </row>
    <row r="13" spans="1:10">
      <c r="B13" s="30"/>
      <c r="C13" s="30"/>
      <c r="D13" s="30"/>
      <c r="I13" s="30"/>
      <c r="J13" s="30"/>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4" sqref="B4"/>
    </sheetView>
  </sheetViews>
  <sheetFormatPr defaultColWidth="9.109375" defaultRowHeight="15"/>
  <cols>
    <col min="1" max="1" width="19.77734375" style="30" customWidth="1"/>
    <col min="2" max="2" width="19.109375" style="25" customWidth="1"/>
    <col min="3" max="3" width="23.109375" style="25" customWidth="1"/>
    <col min="4" max="4" width="34.77734375" style="25" customWidth="1"/>
    <col min="5" max="5" width="9.109375" style="30"/>
    <col min="6" max="6" width="15.88671875" style="30" customWidth="1"/>
    <col min="7" max="7" width="17.88671875" style="30" customWidth="1"/>
    <col min="8" max="8" width="21.88671875" style="30" customWidth="1"/>
    <col min="9" max="10" width="16.109375" style="30" customWidth="1"/>
    <col min="11" max="16384" width="9.109375" style="30"/>
  </cols>
  <sheetData>
    <row r="1" spans="1:10" s="24" customFormat="1" ht="17.399999999999999">
      <c r="A1" s="23" t="s">
        <v>178</v>
      </c>
    </row>
    <row r="2" spans="1:10" ht="30" customHeight="1">
      <c r="A2" s="199" t="s">
        <v>296</v>
      </c>
      <c r="B2" s="38" t="s">
        <v>75</v>
      </c>
      <c r="C2" s="38" t="s">
        <v>76</v>
      </c>
      <c r="D2" s="38" t="s">
        <v>80</v>
      </c>
      <c r="F2" s="199" t="s">
        <v>295</v>
      </c>
      <c r="G2" s="38" t="s">
        <v>75</v>
      </c>
      <c r="H2" s="16"/>
      <c r="I2" s="16"/>
      <c r="J2" s="16"/>
    </row>
    <row r="3" spans="1:10" ht="27" customHeight="1">
      <c r="A3" s="199"/>
      <c r="B3" s="87">
        <v>43466</v>
      </c>
      <c r="C3" s="45" t="s">
        <v>10</v>
      </c>
      <c r="D3" s="45">
        <v>2</v>
      </c>
      <c r="F3" s="199"/>
      <c r="G3" s="87">
        <v>43110</v>
      </c>
      <c r="H3" s="45"/>
      <c r="I3" s="45"/>
      <c r="J3" s="45"/>
    </row>
    <row r="4" spans="1:10" ht="33" customHeight="1" thickBot="1">
      <c r="A4" s="34" t="s">
        <v>78</v>
      </c>
      <c r="B4" s="18" t="s">
        <v>225</v>
      </c>
      <c r="C4" s="18" t="s">
        <v>81</v>
      </c>
      <c r="D4" s="18" t="s">
        <v>79</v>
      </c>
      <c r="F4" s="34" t="s">
        <v>21</v>
      </c>
      <c r="G4" s="18" t="s">
        <v>226</v>
      </c>
      <c r="H4" s="18" t="s">
        <v>223</v>
      </c>
      <c r="I4" s="18" t="s">
        <v>224</v>
      </c>
      <c r="J4" s="18" t="s">
        <v>82</v>
      </c>
    </row>
    <row r="5" spans="1:10" ht="42" thickBot="1">
      <c r="A5" s="99" t="s">
        <v>452</v>
      </c>
      <c r="B5" s="101"/>
      <c r="C5" s="102">
        <v>42644</v>
      </c>
      <c r="D5" s="98" t="s">
        <v>453</v>
      </c>
      <c r="F5" s="40" t="s">
        <v>10</v>
      </c>
      <c r="G5" s="39">
        <v>1</v>
      </c>
      <c r="H5" s="39"/>
      <c r="I5" s="39">
        <v>1</v>
      </c>
      <c r="J5" s="39"/>
    </row>
    <row r="6" spans="1:10" ht="42" thickBot="1">
      <c r="A6" s="99" t="s">
        <v>452</v>
      </c>
      <c r="B6" s="103">
        <v>43344</v>
      </c>
      <c r="C6" s="102">
        <v>43344</v>
      </c>
      <c r="D6" s="98" t="s">
        <v>454</v>
      </c>
      <c r="F6" s="40" t="s">
        <v>11</v>
      </c>
      <c r="G6" s="39"/>
      <c r="H6" s="39"/>
      <c r="I6" s="39"/>
      <c r="J6" s="39"/>
    </row>
    <row r="7" spans="1:10">
      <c r="A7" s="40"/>
      <c r="B7" s="39"/>
      <c r="C7" s="39"/>
      <c r="D7" s="39"/>
      <c r="F7" s="40" t="s">
        <v>13</v>
      </c>
      <c r="G7" s="39"/>
      <c r="H7" s="39"/>
      <c r="I7" s="39"/>
      <c r="J7" s="39"/>
    </row>
    <row r="8" spans="1:10">
      <c r="A8" s="28" t="s">
        <v>199</v>
      </c>
      <c r="F8" s="40" t="s">
        <v>83</v>
      </c>
      <c r="G8" s="39"/>
      <c r="H8" s="39"/>
      <c r="I8" s="39"/>
      <c r="J8" s="39"/>
    </row>
    <row r="9" spans="1:10">
      <c r="A9" s="28" t="s">
        <v>200</v>
      </c>
      <c r="F9" s="40" t="s">
        <v>84</v>
      </c>
      <c r="G9" s="39"/>
      <c r="H9" s="39"/>
      <c r="I9" s="39"/>
      <c r="J9" s="39"/>
    </row>
    <row r="10" spans="1:10">
      <c r="A10" s="28" t="s">
        <v>205</v>
      </c>
      <c r="F10" s="40" t="s">
        <v>18</v>
      </c>
      <c r="G10" s="39"/>
      <c r="H10" s="39"/>
      <c r="I10" s="39"/>
      <c r="J10" s="39"/>
    </row>
    <row r="11" spans="1:10">
      <c r="A11" s="28" t="s">
        <v>231</v>
      </c>
      <c r="F11" s="40" t="s">
        <v>19</v>
      </c>
      <c r="G11" s="39"/>
      <c r="H11" s="39"/>
      <c r="I11" s="39"/>
      <c r="J11" s="39"/>
    </row>
    <row r="12" spans="1:10">
      <c r="F12" s="28" t="s">
        <v>199</v>
      </c>
    </row>
    <row r="13" spans="1:10">
      <c r="F13" s="28" t="s">
        <v>297</v>
      </c>
    </row>
    <row r="14" spans="1:10">
      <c r="F14" s="84" t="s">
        <v>298</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22" zoomScale="90" zoomScaleNormal="90" workbookViewId="0">
      <selection activeCell="O23" sqref="O23"/>
    </sheetView>
  </sheetViews>
  <sheetFormatPr defaultColWidth="9.109375" defaultRowHeight="15"/>
  <cols>
    <col min="1" max="1" width="14.77734375" style="25" customWidth="1"/>
    <col min="2" max="2" width="11.77734375" style="25" customWidth="1"/>
    <col min="3" max="3" width="14.21875" style="25" customWidth="1"/>
    <col min="4" max="4" width="13.44140625" style="25" customWidth="1"/>
    <col min="5" max="5" width="13.77734375" style="25" customWidth="1"/>
    <col min="6" max="6" width="13.44140625" style="25" customWidth="1"/>
    <col min="7" max="7" width="10" style="25" customWidth="1"/>
    <col min="8" max="8" width="11.5546875" style="25" customWidth="1"/>
    <col min="9" max="9" width="7.21875" style="25" customWidth="1"/>
    <col min="10" max="10" width="16.21875" style="25" customWidth="1"/>
    <col min="11" max="11" width="11.77734375" style="25" customWidth="1"/>
    <col min="12" max="12" width="12.5546875" style="25" bestFit="1" customWidth="1"/>
    <col min="13" max="13" width="15.109375" style="25" customWidth="1"/>
    <col min="14" max="14" width="11.88671875" style="25" customWidth="1"/>
    <col min="15" max="15" width="12.5546875" style="25" customWidth="1"/>
    <col min="16" max="16" width="9.109375" style="25" bestFit="1" customWidth="1"/>
    <col min="17" max="16384" width="9.109375" style="25"/>
  </cols>
  <sheetData>
    <row r="1" spans="1:16" s="24" customFormat="1" ht="17.399999999999999">
      <c r="A1" s="23" t="s">
        <v>222</v>
      </c>
    </row>
    <row r="2" spans="1:16" ht="30">
      <c r="A2" s="204" t="s">
        <v>280</v>
      </c>
      <c r="B2" s="38" t="s">
        <v>75</v>
      </c>
      <c r="C2" s="38" t="s">
        <v>76</v>
      </c>
      <c r="D2" s="38" t="s">
        <v>90</v>
      </c>
      <c r="E2" s="118" t="s">
        <v>495</v>
      </c>
      <c r="F2" s="16"/>
      <c r="G2" s="16"/>
      <c r="H2" s="16"/>
      <c r="J2" s="204" t="s">
        <v>276</v>
      </c>
      <c r="K2" s="69" t="s">
        <v>75</v>
      </c>
      <c r="L2" s="69" t="s">
        <v>76</v>
      </c>
      <c r="M2" s="69" t="s">
        <v>90</v>
      </c>
      <c r="N2" s="16"/>
      <c r="O2" s="16"/>
      <c r="P2" s="16"/>
    </row>
    <row r="3" spans="1:16">
      <c r="A3" s="205"/>
      <c r="B3" s="87">
        <v>43378</v>
      </c>
      <c r="C3" s="111" t="s">
        <v>10</v>
      </c>
      <c r="D3" s="111" t="s">
        <v>493</v>
      </c>
      <c r="E3" s="2"/>
      <c r="F3" s="2"/>
      <c r="G3" s="2"/>
      <c r="H3" s="2"/>
      <c r="J3" s="205"/>
      <c r="K3" s="87">
        <v>43378</v>
      </c>
      <c r="L3" s="111" t="s">
        <v>10</v>
      </c>
      <c r="M3" s="111" t="s">
        <v>493</v>
      </c>
      <c r="N3" s="2"/>
      <c r="O3" s="2"/>
      <c r="P3" s="2"/>
    </row>
    <row r="4" spans="1:16">
      <c r="A4" s="206"/>
      <c r="B4" s="211" t="s">
        <v>86</v>
      </c>
      <c r="C4" s="212"/>
      <c r="D4" s="209" t="s">
        <v>265</v>
      </c>
      <c r="E4" s="211" t="s">
        <v>87</v>
      </c>
      <c r="F4" s="212"/>
      <c r="G4" s="209" t="s">
        <v>265</v>
      </c>
      <c r="H4" s="209" t="s">
        <v>275</v>
      </c>
      <c r="J4" s="206"/>
      <c r="K4" s="211" t="s">
        <v>86</v>
      </c>
      <c r="L4" s="212"/>
      <c r="M4" s="209" t="s">
        <v>265</v>
      </c>
      <c r="N4" s="211" t="s">
        <v>87</v>
      </c>
      <c r="O4" s="212"/>
      <c r="P4" s="209" t="s">
        <v>265</v>
      </c>
    </row>
    <row r="5" spans="1:16" ht="24" customHeight="1">
      <c r="A5" s="7" t="s">
        <v>262</v>
      </c>
      <c r="B5" s="18" t="s">
        <v>88</v>
      </c>
      <c r="C5" s="18" t="s">
        <v>89</v>
      </c>
      <c r="D5" s="210"/>
      <c r="E5" s="18" t="s">
        <v>88</v>
      </c>
      <c r="F5" s="18" t="s">
        <v>89</v>
      </c>
      <c r="G5" s="210"/>
      <c r="H5" s="210"/>
      <c r="J5" s="67" t="s">
        <v>263</v>
      </c>
      <c r="K5" s="18" t="s">
        <v>88</v>
      </c>
      <c r="L5" s="18" t="s">
        <v>89</v>
      </c>
      <c r="M5" s="210"/>
      <c r="N5" s="18" t="s">
        <v>88</v>
      </c>
      <c r="O5" s="18" t="s">
        <v>89</v>
      </c>
      <c r="P5" s="210"/>
    </row>
    <row r="6" spans="1:16" ht="45">
      <c r="A6" s="86" t="s">
        <v>482</v>
      </c>
      <c r="B6" s="144">
        <v>1215</v>
      </c>
      <c r="C6" s="144">
        <v>1620</v>
      </c>
      <c r="D6" s="144">
        <f t="shared" ref="D6:D11" si="0">((C6-B6)/B6)*100</f>
        <v>33.333333333333329</v>
      </c>
      <c r="E6" s="144">
        <v>986</v>
      </c>
      <c r="F6" s="144">
        <v>1291</v>
      </c>
      <c r="G6" s="144">
        <f t="shared" ref="G6:G11" si="1">((F6-E6)/E6)*100</f>
        <v>30.933062880324542</v>
      </c>
      <c r="H6" s="145">
        <v>0.72</v>
      </c>
      <c r="J6" s="108" t="s">
        <v>487</v>
      </c>
      <c r="K6" s="109">
        <v>131</v>
      </c>
      <c r="L6" s="109">
        <v>228</v>
      </c>
      <c r="M6" s="110">
        <f>((L6-K6)/K6)*100</f>
        <v>74.045801526717554</v>
      </c>
      <c r="N6" s="109">
        <v>106</v>
      </c>
      <c r="O6" s="109">
        <v>202</v>
      </c>
      <c r="P6" s="110">
        <f>((O6-N6)/N6)*100</f>
        <v>90.566037735849065</v>
      </c>
    </row>
    <row r="7" spans="1:16" ht="60">
      <c r="A7" s="86" t="s">
        <v>483</v>
      </c>
      <c r="B7" s="144">
        <v>128</v>
      </c>
      <c r="C7" s="144">
        <v>207</v>
      </c>
      <c r="D7" s="144">
        <f t="shared" si="0"/>
        <v>61.71875</v>
      </c>
      <c r="E7" s="144">
        <v>109</v>
      </c>
      <c r="F7" s="144">
        <v>165</v>
      </c>
      <c r="G7" s="144">
        <f t="shared" si="1"/>
        <v>51.37614678899083</v>
      </c>
      <c r="H7" s="145">
        <v>0.37</v>
      </c>
      <c r="J7" s="108" t="s">
        <v>488</v>
      </c>
      <c r="K7" s="109">
        <v>811</v>
      </c>
      <c r="L7" s="109">
        <v>866</v>
      </c>
      <c r="M7" s="110">
        <f t="shared" ref="M7:M11" si="2">((L7-K7)/K7)*100</f>
        <v>6.7817509247842178</v>
      </c>
      <c r="N7" s="109">
        <v>696</v>
      </c>
      <c r="O7" s="109">
        <v>772</v>
      </c>
      <c r="P7" s="110">
        <f t="shared" ref="P7:P10" si="3">((O7-N7)/N7)*100</f>
        <v>10.919540229885058</v>
      </c>
    </row>
    <row r="8" spans="1:16" ht="30">
      <c r="A8" s="86" t="s">
        <v>484</v>
      </c>
      <c r="B8" s="144">
        <v>212</v>
      </c>
      <c r="C8" s="144">
        <v>322</v>
      </c>
      <c r="D8" s="144">
        <f t="shared" si="0"/>
        <v>51.886792452830186</v>
      </c>
      <c r="E8" s="144">
        <v>190</v>
      </c>
      <c r="F8" s="144">
        <v>281</v>
      </c>
      <c r="G8" s="144">
        <f t="shared" si="1"/>
        <v>47.89473684210526</v>
      </c>
      <c r="H8" s="145">
        <v>0.38</v>
      </c>
      <c r="J8" s="108" t="s">
        <v>489</v>
      </c>
      <c r="K8" s="109">
        <v>2049</v>
      </c>
      <c r="L8" s="109">
        <v>2404</v>
      </c>
      <c r="M8" s="110">
        <f t="shared" si="2"/>
        <v>17.325524646168862</v>
      </c>
      <c r="N8" s="109">
        <v>1593</v>
      </c>
      <c r="O8" s="109">
        <v>1740</v>
      </c>
      <c r="P8" s="110">
        <f t="shared" si="3"/>
        <v>9.2278719397363478</v>
      </c>
    </row>
    <row r="9" spans="1:16" ht="45">
      <c r="A9" s="86" t="s">
        <v>455</v>
      </c>
      <c r="B9" s="144">
        <v>202</v>
      </c>
      <c r="C9" s="144">
        <v>311</v>
      </c>
      <c r="D9" s="144">
        <f t="shared" si="0"/>
        <v>53.960396039603964</v>
      </c>
      <c r="E9" s="144">
        <v>145</v>
      </c>
      <c r="F9" s="144">
        <v>164</v>
      </c>
      <c r="G9" s="144">
        <f t="shared" si="1"/>
        <v>13.103448275862069</v>
      </c>
      <c r="H9" s="145">
        <v>0.38</v>
      </c>
      <c r="J9" s="108" t="s">
        <v>490</v>
      </c>
      <c r="K9" s="109">
        <v>748</v>
      </c>
      <c r="L9" s="109">
        <v>936</v>
      </c>
      <c r="M9" s="110">
        <f t="shared" si="2"/>
        <v>25.133689839572192</v>
      </c>
      <c r="N9" s="109">
        <v>310</v>
      </c>
      <c r="O9" s="109">
        <v>412</v>
      </c>
      <c r="P9" s="110">
        <f t="shared" si="3"/>
        <v>32.903225806451616</v>
      </c>
    </row>
    <row r="10" spans="1:16" ht="30" customHeight="1">
      <c r="A10" s="86" t="s">
        <v>485</v>
      </c>
      <c r="B10" s="144">
        <v>14</v>
      </c>
      <c r="C10" s="144">
        <v>19</v>
      </c>
      <c r="D10" s="144">
        <f t="shared" si="0"/>
        <v>35.714285714285715</v>
      </c>
      <c r="E10" s="144">
        <v>13</v>
      </c>
      <c r="F10" s="144">
        <v>17</v>
      </c>
      <c r="G10" s="144">
        <f t="shared" si="1"/>
        <v>30.76923076923077</v>
      </c>
      <c r="H10" s="145">
        <v>0.12</v>
      </c>
      <c r="J10" s="108" t="s">
        <v>491</v>
      </c>
      <c r="K10" s="109">
        <v>144</v>
      </c>
      <c r="L10" s="109">
        <v>181</v>
      </c>
      <c r="M10" s="110">
        <f t="shared" si="2"/>
        <v>25.694444444444443</v>
      </c>
      <c r="N10" s="109">
        <v>118</v>
      </c>
      <c r="O10" s="109">
        <v>134</v>
      </c>
      <c r="P10" s="110">
        <f t="shared" si="3"/>
        <v>13.559322033898304</v>
      </c>
    </row>
    <row r="11" spans="1:16" ht="30">
      <c r="A11" s="86" t="s">
        <v>486</v>
      </c>
      <c r="B11" s="144">
        <v>15</v>
      </c>
      <c r="C11" s="144">
        <v>15</v>
      </c>
      <c r="D11" s="144">
        <f t="shared" si="0"/>
        <v>0</v>
      </c>
      <c r="E11" s="144">
        <v>14</v>
      </c>
      <c r="F11" s="144">
        <v>14</v>
      </c>
      <c r="G11" s="144">
        <f t="shared" si="1"/>
        <v>0</v>
      </c>
      <c r="H11" s="145">
        <v>0</v>
      </c>
      <c r="J11" s="108" t="s">
        <v>492</v>
      </c>
      <c r="K11" s="109">
        <v>648</v>
      </c>
      <c r="L11" s="109">
        <v>597</v>
      </c>
      <c r="M11" s="110">
        <f t="shared" si="2"/>
        <v>-7.8703703703703702</v>
      </c>
      <c r="N11" s="109">
        <v>555</v>
      </c>
      <c r="O11" s="109">
        <v>484</v>
      </c>
      <c r="P11" s="110">
        <f>((O11-N11)/N11)*100</f>
        <v>-12.792792792792792</v>
      </c>
    </row>
    <row r="12" spans="1:16">
      <c r="A12" s="40"/>
      <c r="B12" s="39"/>
      <c r="C12" s="39"/>
      <c r="D12" s="39"/>
      <c r="E12" s="39"/>
      <c r="F12" s="39"/>
      <c r="G12" s="39"/>
      <c r="H12" s="39"/>
      <c r="J12" s="70"/>
      <c r="K12" s="66"/>
      <c r="L12" s="66"/>
      <c r="M12" s="66"/>
      <c r="N12" s="66"/>
      <c r="O12" s="66"/>
      <c r="P12" s="66"/>
    </row>
    <row r="13" spans="1:16" ht="15.75" customHeight="1">
      <c r="A13" s="213" t="s">
        <v>197</v>
      </c>
      <c r="B13" s="211" t="s">
        <v>86</v>
      </c>
      <c r="C13" s="212"/>
      <c r="D13" s="209" t="s">
        <v>265</v>
      </c>
      <c r="E13" s="211" t="s">
        <v>87</v>
      </c>
      <c r="F13" s="212"/>
      <c r="G13" s="209" t="s">
        <v>265</v>
      </c>
      <c r="H13" s="207" t="s">
        <v>281</v>
      </c>
      <c r="J13" s="28" t="s">
        <v>199</v>
      </c>
      <c r="K13" s="29"/>
      <c r="L13" s="29"/>
      <c r="M13" s="29"/>
      <c r="N13" s="29"/>
      <c r="O13" s="29"/>
      <c r="P13" s="29"/>
    </row>
    <row r="14" spans="1:16">
      <c r="A14" s="214"/>
      <c r="B14" s="15" t="s">
        <v>88</v>
      </c>
      <c r="C14" s="41" t="s">
        <v>89</v>
      </c>
      <c r="D14" s="210"/>
      <c r="E14" s="15" t="s">
        <v>88</v>
      </c>
      <c r="F14" s="41" t="s">
        <v>89</v>
      </c>
      <c r="G14" s="210"/>
      <c r="H14" s="208"/>
      <c r="J14" s="28" t="s">
        <v>200</v>
      </c>
    </row>
    <row r="15" spans="1:16" ht="20.25" customHeight="1">
      <c r="A15" s="1" t="s">
        <v>91</v>
      </c>
      <c r="B15" s="144">
        <v>15966</v>
      </c>
      <c r="C15" s="144">
        <v>18472</v>
      </c>
      <c r="D15" s="144">
        <f>((C15-B15)/B15)*100</f>
        <v>15.695853689089315</v>
      </c>
      <c r="E15" s="144">
        <v>12880</v>
      </c>
      <c r="F15" s="144">
        <v>14296</v>
      </c>
      <c r="G15" s="144">
        <f>((F15-E15)/E15)*100</f>
        <v>10.993788819875776</v>
      </c>
      <c r="H15" s="145">
        <v>0.49</v>
      </c>
      <c r="J15" s="28" t="s">
        <v>201</v>
      </c>
    </row>
    <row r="16" spans="1:16">
      <c r="A16" s="28" t="s">
        <v>199</v>
      </c>
      <c r="B16" s="29"/>
      <c r="C16" s="29"/>
      <c r="D16" s="29"/>
      <c r="E16" s="29"/>
      <c r="F16" s="29"/>
      <c r="G16" s="29"/>
      <c r="H16" s="29"/>
      <c r="J16" s="28" t="s">
        <v>264</v>
      </c>
    </row>
    <row r="17" spans="1:16" ht="15" customHeight="1">
      <c r="A17" s="28" t="s">
        <v>200</v>
      </c>
      <c r="J17" s="28"/>
      <c r="K17" s="29"/>
      <c r="L17" s="29"/>
      <c r="M17" s="29"/>
      <c r="N17" s="29"/>
      <c r="O17" s="29"/>
      <c r="P17" s="29"/>
    </row>
    <row r="18" spans="1:16" ht="15" customHeight="1">
      <c r="A18" s="28" t="s">
        <v>201</v>
      </c>
      <c r="J18" s="204" t="s">
        <v>277</v>
      </c>
      <c r="K18" s="69" t="s">
        <v>75</v>
      </c>
      <c r="L18" s="69" t="s">
        <v>76</v>
      </c>
      <c r="M18" s="69" t="s">
        <v>90</v>
      </c>
    </row>
    <row r="19" spans="1:16" ht="51" customHeight="1">
      <c r="A19" s="28" t="s">
        <v>272</v>
      </c>
      <c r="J19" s="205"/>
      <c r="K19" s="87">
        <v>43378</v>
      </c>
      <c r="L19" s="85" t="s">
        <v>10</v>
      </c>
      <c r="M19" s="85" t="s">
        <v>493</v>
      </c>
    </row>
    <row r="20" spans="1:16" ht="20.25" customHeight="1">
      <c r="A20" s="28" t="s">
        <v>273</v>
      </c>
      <c r="J20" s="70"/>
      <c r="K20" s="18" t="s">
        <v>88</v>
      </c>
      <c r="L20" s="18" t="s">
        <v>89</v>
      </c>
      <c r="M20" s="18" t="s">
        <v>274</v>
      </c>
    </row>
    <row r="21" spans="1:16">
      <c r="A21" s="28" t="s">
        <v>198</v>
      </c>
      <c r="B21" s="29"/>
      <c r="C21" s="29"/>
      <c r="D21" s="29"/>
      <c r="E21" s="29"/>
      <c r="F21" s="29"/>
      <c r="G21" s="29"/>
      <c r="H21" s="29"/>
      <c r="J21" s="70" t="s">
        <v>258</v>
      </c>
      <c r="K21" s="144">
        <v>11195</v>
      </c>
      <c r="L21" s="144">
        <v>11970</v>
      </c>
      <c r="M21" s="144">
        <f>((L21-K21)/K21)*100</f>
        <v>6.9227333631085308</v>
      </c>
    </row>
    <row r="22" spans="1:16" ht="30">
      <c r="J22" s="70" t="s">
        <v>259</v>
      </c>
      <c r="K22" s="144">
        <v>3676</v>
      </c>
      <c r="L22" s="144">
        <v>5458</v>
      </c>
      <c r="M22" s="144">
        <f>((L22-K22)/K22)*100</f>
        <v>48.476605005440696</v>
      </c>
    </row>
    <row r="23" spans="1:16" ht="30">
      <c r="J23" s="70" t="s">
        <v>87</v>
      </c>
      <c r="K23" s="144">
        <v>24447</v>
      </c>
      <c r="L23" s="144">
        <v>28773</v>
      </c>
      <c r="M23" s="144">
        <f>((L23-K23)/K23)*100</f>
        <v>17.695422751257823</v>
      </c>
    </row>
    <row r="24" spans="1:16">
      <c r="B24" s="29"/>
      <c r="C24" s="29"/>
      <c r="D24" s="29"/>
      <c r="E24" s="29"/>
      <c r="F24" s="29"/>
      <c r="G24" s="29"/>
      <c r="H24" s="29"/>
      <c r="J24" s="70" t="s">
        <v>99</v>
      </c>
      <c r="K24" s="145">
        <v>0.5</v>
      </c>
      <c r="L24" s="145">
        <v>0.48</v>
      </c>
      <c r="M24" s="144">
        <f>((L24-K24)/K24)*100</f>
        <v>-4.0000000000000036</v>
      </c>
    </row>
    <row r="25" spans="1:16" ht="30">
      <c r="B25" s="29"/>
      <c r="C25" s="29"/>
      <c r="D25" s="29"/>
      <c r="E25" s="29"/>
      <c r="F25" s="29"/>
      <c r="G25" s="29"/>
      <c r="H25" s="29"/>
      <c r="J25" s="70" t="s">
        <v>300</v>
      </c>
      <c r="K25" s="145">
        <v>0.56999999999999995</v>
      </c>
      <c r="L25" s="145">
        <v>0.54</v>
      </c>
      <c r="M25" s="144">
        <f>((L25-K25)/K25)*100</f>
        <v>-5.2631578947368283</v>
      </c>
    </row>
    <row r="26" spans="1:16">
      <c r="J26" s="28" t="s">
        <v>199</v>
      </c>
      <c r="K26" s="29"/>
      <c r="L26" s="29"/>
      <c r="M26" s="29"/>
    </row>
    <row r="27" spans="1:16">
      <c r="J27" s="28" t="s">
        <v>200</v>
      </c>
      <c r="N27" s="29"/>
      <c r="O27" s="29"/>
      <c r="P27" s="29"/>
    </row>
    <row r="28" spans="1:16">
      <c r="J28" s="28" t="s">
        <v>201</v>
      </c>
    </row>
  </sheetData>
  <mergeCells count="18">
    <mergeCell ref="P4:P5"/>
    <mergeCell ref="M4:M5"/>
    <mergeCell ref="K4:L4"/>
    <mergeCell ref="N4:O4"/>
    <mergeCell ref="J18:J19"/>
    <mergeCell ref="J2:J4"/>
    <mergeCell ref="A2:A4"/>
    <mergeCell ref="H13:H14"/>
    <mergeCell ref="D4:D5"/>
    <mergeCell ref="H4:H5"/>
    <mergeCell ref="D13:D14"/>
    <mergeCell ref="G13:G14"/>
    <mergeCell ref="G4:G5"/>
    <mergeCell ref="B4:C4"/>
    <mergeCell ref="E4:F4"/>
    <mergeCell ref="B13:C13"/>
    <mergeCell ref="E13:F13"/>
    <mergeCell ref="A13:A14"/>
  </mergeCells>
  <hyperlinks>
    <hyperlink ref="E2" r:id="rId1" location="?idSite=24&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5" workbookViewId="0">
      <selection activeCell="I34" sqref="I34"/>
    </sheetView>
  </sheetViews>
  <sheetFormatPr defaultColWidth="9.109375" defaultRowHeight="15"/>
  <cols>
    <col min="1" max="1" width="19.88671875" style="25" customWidth="1"/>
    <col min="2" max="2" width="15.44140625" style="25" customWidth="1"/>
    <col min="3" max="3" width="16.21875" style="25" customWidth="1"/>
    <col min="4" max="4" width="16.21875" style="25" bestFit="1" customWidth="1"/>
    <col min="5" max="5" width="20.21875" style="25" customWidth="1"/>
    <col min="6" max="6" width="16.109375" style="25" customWidth="1"/>
    <col min="7" max="16384" width="9.109375" style="25"/>
  </cols>
  <sheetData>
    <row r="1" spans="1:6" s="24" customFormat="1" ht="17.399999999999999">
      <c r="A1" s="23" t="s">
        <v>222</v>
      </c>
    </row>
    <row r="2" spans="1:6" ht="44.25" customHeight="1">
      <c r="A2" s="4" t="s">
        <v>278</v>
      </c>
      <c r="B2" s="69" t="s">
        <v>75</v>
      </c>
      <c r="C2" s="69" t="s">
        <v>76</v>
      </c>
      <c r="D2" s="16"/>
    </row>
    <row r="3" spans="1:6">
      <c r="A3" s="5"/>
      <c r="B3" s="3">
        <v>43109</v>
      </c>
      <c r="C3" s="1" t="s">
        <v>10</v>
      </c>
      <c r="D3" s="1"/>
    </row>
    <row r="4" spans="1:6" ht="30">
      <c r="A4" s="7" t="s">
        <v>92</v>
      </c>
      <c r="B4" s="18" t="s">
        <v>96</v>
      </c>
      <c r="C4" s="18" t="s">
        <v>93</v>
      </c>
      <c r="D4" s="18" t="s">
        <v>94</v>
      </c>
    </row>
    <row r="5" spans="1:6">
      <c r="A5" s="215" t="s">
        <v>496</v>
      </c>
      <c r="B5" s="216"/>
      <c r="C5" s="216"/>
      <c r="D5" s="217"/>
    </row>
    <row r="6" spans="1:6">
      <c r="A6" s="26" t="s">
        <v>199</v>
      </c>
      <c r="B6" s="27"/>
      <c r="C6" s="27"/>
      <c r="D6" s="27"/>
    </row>
    <row r="7" spans="1:6">
      <c r="A7" s="26" t="s">
        <v>95</v>
      </c>
      <c r="B7" s="27"/>
      <c r="C7" s="27"/>
      <c r="D7" s="27"/>
    </row>
    <row r="9" spans="1:6" ht="15" customHeight="1">
      <c r="A9" s="204" t="s">
        <v>279</v>
      </c>
      <c r="B9" s="112" t="s">
        <v>75</v>
      </c>
      <c r="C9" s="16"/>
      <c r="D9" s="16"/>
      <c r="E9" s="16"/>
      <c r="F9" s="16"/>
    </row>
    <row r="10" spans="1:6" ht="27" customHeight="1">
      <c r="A10" s="206"/>
      <c r="B10" s="119">
        <v>43378</v>
      </c>
      <c r="C10" s="218" t="s">
        <v>97</v>
      </c>
      <c r="D10" s="219"/>
      <c r="E10" s="218" t="s">
        <v>110</v>
      </c>
      <c r="F10" s="219"/>
    </row>
    <row r="11" spans="1:6" ht="30">
      <c r="A11" s="14"/>
      <c r="B11" s="113" t="s">
        <v>98</v>
      </c>
      <c r="C11" s="113" t="s">
        <v>282</v>
      </c>
      <c r="D11" s="113" t="s">
        <v>281</v>
      </c>
      <c r="E11" s="113" t="s">
        <v>104</v>
      </c>
      <c r="F11" s="113" t="s">
        <v>100</v>
      </c>
    </row>
    <row r="12" spans="1:6">
      <c r="A12" s="1" t="s">
        <v>101</v>
      </c>
      <c r="B12" s="144">
        <v>10108</v>
      </c>
      <c r="C12" s="146">
        <v>0.72</v>
      </c>
      <c r="D12" s="145">
        <v>0.52</v>
      </c>
      <c r="E12" s="144" t="s">
        <v>497</v>
      </c>
      <c r="F12" s="147">
        <v>2.0601851851851901E-3</v>
      </c>
    </row>
    <row r="13" spans="1:6" ht="15" customHeight="1">
      <c r="A13" s="1" t="s">
        <v>102</v>
      </c>
      <c r="B13" s="144">
        <v>963</v>
      </c>
      <c r="C13" s="146">
        <v>6.9000000000000006E-2</v>
      </c>
      <c r="D13" s="145">
        <v>0.45</v>
      </c>
      <c r="E13" s="144">
        <v>2.8</v>
      </c>
      <c r="F13" s="147">
        <v>1.9675925925925898E-3</v>
      </c>
    </row>
    <row r="14" spans="1:6" ht="15" customHeight="1">
      <c r="A14" s="1" t="s">
        <v>103</v>
      </c>
      <c r="B14" s="144">
        <v>2524</v>
      </c>
      <c r="C14" s="146">
        <v>0.18</v>
      </c>
      <c r="D14" s="145">
        <v>0.26</v>
      </c>
      <c r="E14" s="144">
        <v>4.3</v>
      </c>
      <c r="F14" s="147">
        <v>2.6736111111111101E-3</v>
      </c>
    </row>
    <row r="15" spans="1:6">
      <c r="A15" s="26" t="s">
        <v>199</v>
      </c>
      <c r="B15" s="30"/>
      <c r="C15" s="30"/>
      <c r="D15" s="30"/>
      <c r="E15" s="30"/>
      <c r="F15" s="30"/>
    </row>
    <row r="16" spans="1:6" ht="15" customHeight="1"/>
    <row r="17" spans="1:6">
      <c r="A17" s="204" t="s">
        <v>313</v>
      </c>
      <c r="B17" s="69" t="s">
        <v>75</v>
      </c>
      <c r="C17" s="69" t="s">
        <v>76</v>
      </c>
      <c r="D17" s="69"/>
      <c r="E17" s="69"/>
      <c r="F17" s="69"/>
    </row>
    <row r="18" spans="1:6">
      <c r="A18" s="206"/>
      <c r="B18" s="68"/>
      <c r="C18" s="68"/>
      <c r="D18" s="1"/>
      <c r="E18" s="1"/>
      <c r="F18" s="1"/>
    </row>
    <row r="19" spans="1:6">
      <c r="A19" s="7" t="s">
        <v>105</v>
      </c>
      <c r="B19" s="18" t="s">
        <v>255</v>
      </c>
      <c r="C19" s="18" t="s">
        <v>256</v>
      </c>
      <c r="D19" s="18" t="s">
        <v>106</v>
      </c>
      <c r="E19" s="18" t="s">
        <v>107</v>
      </c>
      <c r="F19" s="18"/>
    </row>
    <row r="20" spans="1:6" ht="30">
      <c r="A20" s="115" t="s">
        <v>498</v>
      </c>
      <c r="B20" s="114" t="s">
        <v>499</v>
      </c>
      <c r="C20" s="114" t="s">
        <v>499</v>
      </c>
      <c r="D20" s="114">
        <v>4</v>
      </c>
      <c r="E20" s="114" t="s">
        <v>499</v>
      </c>
      <c r="F20" s="114">
        <v>53</v>
      </c>
    </row>
    <row r="21" spans="1:6">
      <c r="A21" s="115" t="s">
        <v>500</v>
      </c>
      <c r="B21" s="114" t="s">
        <v>499</v>
      </c>
      <c r="C21" s="114">
        <v>10</v>
      </c>
      <c r="D21" s="114">
        <v>13</v>
      </c>
      <c r="E21" s="114" t="s">
        <v>499</v>
      </c>
      <c r="F21" s="114"/>
    </row>
    <row r="22" spans="1:6">
      <c r="A22" s="71"/>
      <c r="B22" s="66"/>
      <c r="C22" s="66"/>
      <c r="D22" s="66"/>
      <c r="E22" s="66"/>
      <c r="F22" s="66"/>
    </row>
    <row r="23" spans="1:6">
      <c r="A23" s="71"/>
      <c r="B23" s="66"/>
      <c r="C23" s="66"/>
      <c r="D23" s="66"/>
      <c r="E23" s="66"/>
      <c r="F23" s="66"/>
    </row>
    <row r="24" spans="1:6">
      <c r="A24" s="26" t="s">
        <v>199</v>
      </c>
      <c r="B24" s="24"/>
      <c r="C24" s="24"/>
      <c r="D24" s="24"/>
      <c r="E24" s="24"/>
      <c r="F24" s="24"/>
    </row>
    <row r="25" spans="1:6">
      <c r="A25" s="28" t="s">
        <v>200</v>
      </c>
      <c r="B25" s="24"/>
      <c r="C25" s="24"/>
      <c r="D25" s="24"/>
      <c r="E25" s="24"/>
      <c r="F25" s="24"/>
    </row>
    <row r="26" spans="1:6">
      <c r="A26" s="28" t="s">
        <v>253</v>
      </c>
      <c r="B26" s="24"/>
      <c r="C26" s="24"/>
      <c r="D26" s="24"/>
      <c r="E26" s="24"/>
      <c r="F26" s="24"/>
    </row>
    <row r="27" spans="1:6">
      <c r="A27" s="28" t="s">
        <v>254</v>
      </c>
    </row>
    <row r="31" spans="1:6">
      <c r="B31" s="24"/>
      <c r="C31" s="24"/>
      <c r="D31" s="24"/>
      <c r="E31" s="24"/>
      <c r="F31" s="24"/>
    </row>
    <row r="32" spans="1:6">
      <c r="B32" s="24"/>
      <c r="C32" s="24"/>
      <c r="D32" s="24"/>
      <c r="E32" s="24"/>
      <c r="F32" s="24"/>
    </row>
    <row r="34" spans="2:6">
      <c r="B34" s="30"/>
      <c r="C34" s="30"/>
      <c r="D34" s="30"/>
      <c r="E34" s="30"/>
      <c r="F34" s="30"/>
    </row>
  </sheetData>
  <mergeCells count="5">
    <mergeCell ref="A9:A10"/>
    <mergeCell ref="A17:A18"/>
    <mergeCell ref="A5:D5"/>
    <mergeCell ref="C10:D10"/>
    <mergeCell ref="E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2020-06-16T08:21:51Z</dcterms:modified>
</cp:coreProperties>
</file>