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EMODnet\1. Core Activities\5. Progress reports\7. Portal reports on CP\Seabed Habitats\"/>
    </mc:Choice>
  </mc:AlternateContent>
  <bookViews>
    <workbookView xWindow="19080" yWindow="-120" windowWidth="29040" windowHeight="15840" firstSheet="1" activeTab="6"/>
  </bookViews>
  <sheets>
    <sheet name="Themes" sheetId="1" r:id="rId1"/>
    <sheet name="1.1" sheetId="2" r:id="rId2"/>
    <sheet name="1.2" sheetId="3" r:id="rId3"/>
    <sheet name="2" sheetId="4" r:id="rId4"/>
    <sheet name="3" sheetId="5" r:id="rId5"/>
    <sheet name="4" sheetId="6" r:id="rId6"/>
    <sheet name="5" sheetId="7" r:id="rId7"/>
    <sheet name="6" sheetId="8" r:id="rId8"/>
    <sheet name="7" sheetId="9" r:id="rId9"/>
    <sheet name="8" sheetId="10" r:id="rId10"/>
    <sheet name="9" sheetId="11" r:id="rId11"/>
    <sheet name="10-12" sheetId="12" r:id="rId12"/>
    <sheet name="Indicator comments" sheetId="13" r:id="rId13"/>
  </sheets>
  <definedNames>
    <definedName name="_ftn1" localSheetId="1">#REF!</definedName>
    <definedName name="_ftn2" localSheetId="1">#REF!</definedName>
    <definedName name="_ftn3" localSheetId="1">'1.1'!$A$9</definedName>
    <definedName name="_ftn4" localSheetId="1">#REF!</definedName>
    <definedName name="_ftn5" localSheetId="1">#REF!</definedName>
    <definedName name="_ftn6" localSheetId="1">'1.1'!$A$10</definedName>
    <definedName name="_ftnref1" localSheetId="1">'1.1'!$B$2</definedName>
    <definedName name="_ftnref2" localSheetId="1">'1.1'!$C$2</definedName>
    <definedName name="_ftnref3" localSheetId="1">'1.1'!$D$2</definedName>
    <definedName name="_ftnref4" localSheetId="1">'1.1'!$J$2</definedName>
    <definedName name="_ftnref5" localSheetId="1">'1.1'!$K$2</definedName>
    <definedName name="_ftnref6" localSheetId="1">'1.1'!$A$4</definedName>
    <definedName name="_Toc509591800" localSheetId="1">'1.1'!$A$1</definedName>
    <definedName name="_Toc509591802" localSheetId="3">'2'!$A$1</definedName>
    <definedName name="_Toc509591811" localSheetId="4">'3'!$A$1</definedName>
    <definedName name="_Toc509591813" localSheetId="6">'5'!$A$1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7" l="1"/>
  <c r="L11" i="3" l="1"/>
  <c r="L5" i="3"/>
  <c r="D9" i="10" l="1"/>
  <c r="D8" i="10"/>
  <c r="D7" i="10"/>
  <c r="D6" i="10"/>
  <c r="D5" i="10"/>
</calcChain>
</file>

<file path=xl/sharedStrings.xml><?xml version="1.0" encoding="utf-8"?>
<sst xmlns="http://schemas.openxmlformats.org/spreadsheetml/2006/main" count="576" uniqueCount="384">
  <si>
    <t>Indicator 1.1: Volume and coverage of available acquired data</t>
  </si>
  <si>
    <t>Indicator 1.2: Number and coverage of built &amp; external data products</t>
  </si>
  <si>
    <t>Theme</t>
  </si>
  <si>
    <t>Sub-themes</t>
  </si>
  <si>
    <t>Portal</t>
  </si>
  <si>
    <t>1.2 Number and coverage of available built &amp; acquired data products</t>
  </si>
  <si>
    <t>Measurement unit</t>
  </si>
  <si>
    <t>Redundancy</t>
  </si>
  <si>
    <t>Reported unit</t>
  </si>
  <si>
    <t>Reporting date</t>
  </si>
  <si>
    <t>Bathymetry</t>
  </si>
  <si>
    <t>1.1 Volume of available acquired data</t>
  </si>
  <si>
    <t>Portal name</t>
  </si>
  <si>
    <t>Volume unit [1]</t>
  </si>
  <si>
    <r>
      <t xml:space="preserve">Total number of </t>
    </r>
    <r>
      <rPr>
        <b/>
        <i/>
        <u/>
        <sz val="10"/>
        <color rgb="FF333333"/>
        <rFont val="Open Sans"/>
      </rPr>
      <t>built</t>
    </r>
    <r>
      <rPr>
        <b/>
        <i/>
        <sz val="10"/>
        <color rgb="FF333333"/>
        <rFont val="Open Sans"/>
      </rPr>
      <t xml:space="preserve"> data products in portal [1]</t>
    </r>
  </si>
  <si>
    <r>
      <t xml:space="preserve">Total number of </t>
    </r>
    <r>
      <rPr>
        <b/>
        <i/>
        <u/>
        <sz val="10"/>
        <color rgb="FF333333"/>
        <rFont val="Open Sans"/>
      </rPr>
      <t>external</t>
    </r>
    <r>
      <rPr>
        <b/>
        <i/>
        <sz val="10"/>
        <color rgb="FF333333"/>
        <rFont val="Open Sans"/>
      </rPr>
      <t xml:space="preserve"> data products in portal [1]</t>
    </r>
  </si>
  <si>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</si>
  <si>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</si>
  <si>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</si>
  <si>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</si>
  <si>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</si>
  <si>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</si>
  <si>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Sub-theme [2]</t>
  </si>
  <si>
    <t>Records</t>
  </si>
  <si>
    <t>Newly built / Updated / External data product</t>
  </si>
  <si>
    <t>Atlantic [3]</t>
  </si>
  <si>
    <t>Seabed habitats</t>
  </si>
  <si>
    <t>Seabed habitats (littoral, sublittoral and deep sea), Chemistry (Dissolved gasses), Physics (Optical properties, Temperature at the seabed, Salinity at the seabed, Currents at the seabed, Waves at the seabed)</t>
  </si>
  <si>
    <t>Date built/ updated</t>
  </si>
  <si>
    <t>Number of data records, meaning the total number of lines of all data sets</t>
  </si>
  <si>
    <t xml:space="preserve">Arctic </t>
  </si>
  <si>
    <t>Description of the data product</t>
  </si>
  <si>
    <t xml:space="preserve">Baltic </t>
  </si>
  <si>
    <t xml:space="preserve">Black Sea </t>
  </si>
  <si>
    <t xml:space="preserve">Med Sea </t>
  </si>
  <si>
    <t>North Sea</t>
  </si>
  <si>
    <t>Black Sea</t>
  </si>
  <si>
    <t>Med Sea</t>
  </si>
  <si>
    <t>Other Seas</t>
  </si>
  <si>
    <t>Physics</t>
  </si>
  <si>
    <t>Total Volume per theme in portal</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</si>
  <si>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</si>
  <si>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</si>
  <si>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</si>
  <si>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Other seas</t>
  </si>
  <si>
    <t>Platforms</t>
  </si>
  <si>
    <t>All sea basins</t>
  </si>
  <si>
    <t>Chemistry</t>
  </si>
  <si>
    <t>Trend (%)</t>
  </si>
  <si>
    <t>Acidity, Antifoulants, Chlorophyll, Dissolved gasses, Fertilizers, Hydrocarbons, Heavy metals, Organic Matter, Marine litter, Polychlorinated biphenyls, Pesticides and biocides, Radionuclides, Silicates</t>
  </si>
  <si>
    <t>Yes, one CDI can cover several themes</t>
  </si>
  <si>
    <t>Explanation of trend</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</si>
  <si>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</si>
  <si>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</si>
  <si>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</si>
  <si>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</si>
  <si>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</si>
  <si>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</si>
  <si>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</si>
  <si>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</si>
  <si>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</si>
  <si>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</si>
  <si>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</si>
  <si>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</si>
  <si>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*Report on all data products available on the Portal (even if trend is 0). This way, numbers can be compared for all sub-themes on all occasions.</t>
  </si>
  <si>
    <t>Please highlight newly added data products.</t>
  </si>
  <si>
    <t xml:space="preserve">[1]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</si>
  <si>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</si>
  <si>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[2] The list of sub-themes is provided in the first tab.</t>
  </si>
  <si>
    <t>[3] Area (km²): Atlantic 7281229 km²; Arctic 5610745 km²; Baltic 392215 km²; Black Sea 473894 km²; Mediterranean Sea 2516652 km²; North Sea 654179 km².</t>
  </si>
  <si>
    <t>*Report on all data available on the Portal (even if trend is 0). This way, numbers can be compared for all sub-themes on all occasions.</t>
  </si>
  <si>
    <t>Please highlight newly added data.</t>
  </si>
  <si>
    <t xml:space="preserve">[1] Unit is a short description of the volume unit of measurement: “records”, “data sets”, or “platforms”. </t>
  </si>
  <si>
    <t>Indicator 2: Organisations supplying/approached to supply data and data products within reporting period</t>
  </si>
  <si>
    <t>2. Organisations supplying each type of data</t>
  </si>
  <si>
    <t>[3] Area (km²): Atlantic 7281229 km²; Arctic 5610745 km²; Baltic 392215 km²; Black Sea 473894 km²; Mediterranean Sea 2516652 km² North Sea 654179 km².</t>
  </si>
  <si>
    <t>[4] When Trend is negative, explain decrease.</t>
  </si>
  <si>
    <t>Organisation name</t>
  </si>
  <si>
    <t>Type [1]</t>
  </si>
  <si>
    <t>Country</t>
  </si>
  <si>
    <t>Approached or supplied? [2]</t>
  </si>
  <si>
    <t>Type of data sought/supplied: data, data product, both?</t>
  </si>
  <si>
    <t>Sub-theme(s)</t>
  </si>
  <si>
    <t>% of restricted data [3] 
(or #restricted/# not restricted)</t>
  </si>
  <si>
    <t>If not supplied: reason why? (reply from organisation)</t>
  </si>
  <si>
    <t>Indicator 3: Interfaces to access or view data: list changes or new items within reporting period</t>
  </si>
  <si>
    <t>3. List of interfaces to view or access</t>
  </si>
  <si>
    <t>Data, Data product, External Data Product</t>
  </si>
  <si>
    <t>Manual download [1]</t>
  </si>
  <si>
    <t xml:space="preserve">[1] Type is the organisation type. </t>
  </si>
  <si>
    <t>Map viewer</t>
  </si>
  <si>
    <t>WMS</t>
  </si>
  <si>
    <t>WFS</t>
  </si>
  <si>
    <t>WCS</t>
  </si>
  <si>
    <t>[2] Did you approach the organisation, or did the organisation voluntarily supply?</t>
  </si>
  <si>
    <t xml:space="preserve">[3] Restricted data is non-public data. </t>
  </si>
  <si>
    <t>[1] Indicate the % of data (products) available on the Portal that can be manually downloaded.</t>
  </si>
  <si>
    <t>Indicator 4: Usage of data and data products per interface and per theme</t>
  </si>
  <si>
    <t>4. Usage of data and (external) data products</t>
  </si>
  <si>
    <t>Redundancy [1]</t>
  </si>
  <si>
    <t>Use of WMS for map viewer? [2]</t>
  </si>
  <si>
    <t>Data, Data Product, External Data Product</t>
  </si>
  <si>
    <t>Unit and Downloadable Volume [3]</t>
  </si>
  <si>
    <t>Trend (%) [4]</t>
  </si>
  <si>
    <r>
      <t>Number of manual downloads</t>
    </r>
    <r>
      <rPr>
        <sz val="10"/>
        <color rgb="FFFF0000"/>
        <rFont val="Open Sans"/>
      </rPr>
      <t xml:space="preserve"> </t>
    </r>
    <r>
      <rPr>
        <sz val="10"/>
        <color rgb="FF333333"/>
        <rFont val="Open Sans"/>
      </rPr>
      <t>[5]</t>
    </r>
  </si>
  <si>
    <t>Number of map visualisations [6]</t>
  </si>
  <si>
    <t>Number of WMS requests [6]</t>
  </si>
  <si>
    <t>Number of WFS requests [6]</t>
  </si>
  <si>
    <t>Indicator 5: Distribution of users that have used the portal’s data and data products per organisation type and country, and their main use cases.</t>
  </si>
  <si>
    <t>5. Distribution of users per organisation type and country, main use cases</t>
  </si>
  <si>
    <t>Interfaces [1]</t>
  </si>
  <si>
    <t>Means of information collection</t>
  </si>
  <si>
    <t>Number of users giving information [2]</t>
  </si>
  <si>
    <t xml:space="preserve">Total number of users </t>
  </si>
  <si>
    <t>[1] Redundancy notifies if some downloads are counted twice in the table. For example, one download could cover several themes and be counted in each of the themes.</t>
  </si>
  <si>
    <t xml:space="preserve">[2] Use of WMS for map viewer: expected answer: yes or no. If yes, then map visualisations will be reported twice in the table. Once in “Number of map visualisations” counted with analytics, </t>
  </si>
  <si>
    <t>and once in “Number of WMS requests” counted with logs. The “Number of WMS requests” should be much larger than “the number of map visualisations”, because one map visualisation can generate many WMS requests.</t>
  </si>
  <si>
    <t>[3] Indicate the total volume of downloadable items in relation to the unit in which they are downloadable (e.g. it's the total volume or number of CDIs/records/datasets/... available for download) – clearly specify the unit.</t>
  </si>
  <si>
    <t>Organisation type</t>
  </si>
  <si>
    <t>% of users [3]</t>
  </si>
  <si>
    <t>Main use cases and application areas [4]</t>
  </si>
  <si>
    <t>The ratio between “number of downloads” (given by the sum of the number of manual downloads + the number of WMS requests + …) and “downloadable volume” should give an indication of the popularity of the Portal.</t>
  </si>
  <si>
    <t>[4] Trend compares the result with previous period.</t>
  </si>
  <si>
    <r>
      <t>[5] This number should be reported using the same measurement unit of Downloadable Volume (</t>
    </r>
    <r>
      <rPr>
        <i/>
        <sz val="9"/>
        <color rgb="FF333333"/>
        <rFont val="Open Sans"/>
      </rPr>
      <t>i.e</t>
    </r>
    <r>
      <rPr>
        <sz val="9"/>
        <color rgb="FF333333"/>
        <rFont val="Open Sans"/>
      </rPr>
      <t>. CDI, datasets or records).</t>
    </r>
  </si>
  <si>
    <t>[6] Specify the number (and not the %) of WMS requests and map visualisations, taking into account the measurement unit of Downloadable Volume. If not applicable, then write n.a.</t>
  </si>
  <si>
    <t>Country [5]</t>
  </si>
  <si>
    <t>% of users [6]</t>
  </si>
  <si>
    <t>[1] Which portal interfaces are concerned by the table statistics: the map viewer? The data download service? Some interfaces like web-services are not well suited for user information gathering and can be reported in a separate table.</t>
  </si>
  <si>
    <t>[2] Relevant to portal where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</si>
  <si>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</si>
  <si>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</si>
  <si>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country.</t>
  </si>
  <si>
    <t>Indicator 6: External products (websites, apps,…) built on top of web-services: update since last quarterly report</t>
  </si>
  <si>
    <t>[6] Percentage of users belonging to this country.</t>
  </si>
  <si>
    <t>6. Organisations who built on top of EMODnet web-services</t>
  </si>
  <si>
    <t>Type</t>
  </si>
  <si>
    <t>Web-service type</t>
  </si>
  <si>
    <t>Link to product or short description of usage</t>
  </si>
  <si>
    <t>Indicator 7: Published use cases and number of readings</t>
  </si>
  <si>
    <t>7. Published use cases and number of readings</t>
  </si>
  <si>
    <t>Seabed Habitats</t>
  </si>
  <si>
    <t>Use case title</t>
  </si>
  <si>
    <t>Release date</t>
  </si>
  <si>
    <t>Number of views on Portal in reporting period (if applicable)</t>
  </si>
  <si>
    <t>Appears in Central Portal</t>
  </si>
  <si>
    <t>Number of views on Central Portal in reporting period</t>
  </si>
  <si>
    <t>Seagrass detection in the Mediterranean: A supervised learning approach</t>
  </si>
  <si>
    <t>n/a</t>
  </si>
  <si>
    <t>The contribution of EMODnet Seabed Habitats in reporting on the 2011-2016 HELCOM ‘State of the Baltic Sea’</t>
  </si>
  <si>
    <t>EMODnet plays a role in building the first submarine electricity interconnection between Spain and France</t>
  </si>
  <si>
    <t>Assessing progress towards an ecologically coherent MPA network in Secretary of State waters in 2016</t>
  </si>
  <si>
    <t>Applying modelled, broad scale habitat maps in MPA network evaluations: the Western Mediterranean Sea Case Study</t>
  </si>
  <si>
    <t>EMODnet Seabed Habitats is crucial in assessing the extent of physical damage to benthic habitats in the North-East Atlantic</t>
  </si>
  <si>
    <t xml:space="preserve">Indicator 8: Portal &amp; Social Media visibility </t>
  </si>
  <si>
    <t>8.1 Visibility &amp; Analytics (Portal overview)</t>
  </si>
  <si>
    <t>Analytics tool</t>
  </si>
  <si>
    <t>Matomo</t>
  </si>
  <si>
    <t>Last Report</t>
  </si>
  <si>
    <t>Actual Report</t>
  </si>
  <si>
    <t xml:space="preserve"> Trend (%)</t>
  </si>
  <si>
    <t>Unique visitors</t>
  </si>
  <si>
    <t>Unique returning visitor</t>
  </si>
  <si>
    <t xml:space="preserve">Indicator 9.1: Technical monitoring </t>
  </si>
  <si>
    <t>Unique page views</t>
  </si>
  <si>
    <t>9.1 Technical monitoring</t>
  </si>
  <si>
    <t>Date</t>
  </si>
  <si>
    <t>Bounce rate</t>
  </si>
  <si>
    <t>Portals</t>
  </si>
  <si>
    <t>Website availability [1] (Average value in the period)</t>
  </si>
  <si>
    <r>
      <t>Response time [2] (Average value in the period)</t>
    </r>
    <r>
      <rPr>
        <sz val="10"/>
        <color rgb="FFFF0000"/>
        <rFont val="Open Sans"/>
      </rPr>
      <t xml:space="preserve"> </t>
    </r>
  </si>
  <si>
    <t>99.99%</t>
  </si>
  <si>
    <t>942ms</t>
  </si>
  <si>
    <t xml:space="preserve">[1] Usually calculated in percentage polling the website home page every minute, if there is no reply or an error message it’s calculated as a downtime. </t>
  </si>
  <si>
    <t>Usually anything over 99.5% in a month should be acceptable.</t>
  </si>
  <si>
    <t>[2] The time to download the whole homepage. This measurement is affected by network connection speed.</t>
  </si>
  <si>
    <t xml:space="preserve">Indicator 9.2: Portal user-friendliness </t>
  </si>
  <si>
    <t>9.2 Visual Harmonisation score</t>
  </si>
  <si>
    <t>Visual harmonisation  score</t>
  </si>
  <si>
    <t>Harmonisation elements</t>
  </si>
  <si>
    <t>Description</t>
  </si>
  <si>
    <r>
      <t xml:space="preserve">Score [1]
</t>
    </r>
    <r>
      <rPr>
        <sz val="10"/>
        <color rgb="FF333333"/>
        <rFont val="Open Sans"/>
      </rPr>
      <t>(3 1 0)</t>
    </r>
  </si>
  <si>
    <r>
      <t xml:space="preserve">Trend
</t>
    </r>
    <r>
      <rPr>
        <sz val="10"/>
        <color rgb="FF333333"/>
        <rFont val="Open Sans"/>
      </rPr>
      <t>(+ - =)</t>
    </r>
  </si>
  <si>
    <t>Logo usage</t>
  </si>
  <si>
    <t>subtotal</t>
  </si>
  <si>
    <t>Bounce rate for Returning Visits</t>
  </si>
  <si>
    <t>(+ - =)</t>
  </si>
  <si>
    <t>8.2 SEO assessment -Brand monitoring</t>
  </si>
  <si>
    <t>Logo position</t>
  </si>
  <si>
    <t>=</t>
  </si>
  <si>
    <t>Logo type</t>
  </si>
  <si>
    <t>SEMrush</t>
  </si>
  <si>
    <t>Logo size</t>
  </si>
  <si>
    <t>Logo url</t>
  </si>
  <si>
    <t>URL</t>
  </si>
  <si>
    <t>BM scores [1]</t>
  </si>
  <si>
    <t>Font usage</t>
  </si>
  <si>
    <t>Total Mentions</t>
  </si>
  <si>
    <t xml:space="preserve"> 12/15</t>
  </si>
  <si>
    <t>Mentions with backlinks</t>
  </si>
  <si>
    <t>No mentions</t>
  </si>
  <si>
    <t>Font type</t>
  </si>
  <si>
    <t>The main font should be Open Sans</t>
  </si>
  <si>
    <t>Font usage (capital letters, etc.)</t>
  </si>
  <si>
    <t>+</t>
  </si>
  <si>
    <t>Font spacing</t>
  </si>
  <si>
    <t>[1] Measures the domain's authority on a 100-point scale, based on SEMrush’s Domain Score.</t>
  </si>
  <si>
    <t>Font colour</t>
  </si>
  <si>
    <t>8.3 SEO assessment - Acquisitions</t>
  </si>
  <si>
    <t>Font justification</t>
  </si>
  <si>
    <t>Webportal header</t>
  </si>
  <si>
    <t>Acquisitions</t>
  </si>
  <si>
    <t xml:space="preserve"> 18/18</t>
  </si>
  <si>
    <t>Pattern usage</t>
  </si>
  <si>
    <t>Behaviour</t>
  </si>
  <si>
    <t>Header size</t>
  </si>
  <si>
    <t xml:space="preserve">Search box </t>
  </si>
  <si>
    <t>Visits</t>
  </si>
  <si>
    <t>Visits (%)</t>
  </si>
  <si>
    <t>Bounce rate (%)</t>
  </si>
  <si>
    <t>Action / visit</t>
  </si>
  <si>
    <t>Average time on website</t>
  </si>
  <si>
    <t>Contact Us button</t>
  </si>
  <si>
    <t xml:space="preserve">Direct </t>
  </si>
  <si>
    <t>03:31</t>
  </si>
  <si>
    <t>Submit Data button</t>
  </si>
  <si>
    <t>Referral</t>
  </si>
  <si>
    <t>03:20</t>
  </si>
  <si>
    <t>Organic Search</t>
  </si>
  <si>
    <t xml:space="preserve">Favicon </t>
  </si>
  <si>
    <t>06:37</t>
  </si>
  <si>
    <t>-</t>
  </si>
  <si>
    <t>8.4 SEO assessment - Performances</t>
  </si>
  <si>
    <t>Stripline colour</t>
  </si>
  <si>
    <t>Footer structure</t>
  </si>
  <si>
    <t>Keyword</t>
  </si>
  <si>
    <t>Volume [1]</t>
  </si>
  <si>
    <t xml:space="preserve"> 19/21</t>
  </si>
  <si>
    <t>Footer size</t>
  </si>
  <si>
    <t>Portal Positioning</t>
  </si>
  <si>
    <t>broad-scale physical habitat map for europe</t>
  </si>
  <si>
    <t>Footer elements</t>
  </si>
  <si>
    <t>Footer visuals</t>
  </si>
  <si>
    <t>detailed habitat maps from surveys</t>
  </si>
  <si>
    <t>EC Acknowledgement</t>
  </si>
  <si>
    <t>broad scale biological zone</t>
  </si>
  <si>
    <t>EC flag</t>
  </si>
  <si>
    <t>broad-scale habitat map regional case studies</t>
  </si>
  <si>
    <t>habitat point data</t>
  </si>
  <si>
    <t>Link to social media</t>
  </si>
  <si>
    <t>Social Media icons</t>
  </si>
  <si>
    <t>Wrong icons</t>
  </si>
  <si>
    <t>halocline probability baltic</t>
  </si>
  <si>
    <t>light at seabed</t>
  </si>
  <si>
    <t>wave exposure index baltic</t>
  </si>
  <si>
    <t>Policy Privacy</t>
  </si>
  <si>
    <t>seabed substrate from emodnet geology</t>
  </si>
  <si>
    <t>Presence</t>
  </si>
  <si>
    <t>salinity regime baltic</t>
  </si>
  <si>
    <t>GDPR compliant</t>
  </si>
  <si>
    <t>No explicit “I accept the Privacy Policy” under Contact Us form</t>
  </si>
  <si>
    <t>depth from emodnet bathymetry</t>
  </si>
  <si>
    <t>individual habitat modelling outputs</t>
  </si>
  <si>
    <t>Main menu</t>
  </si>
  <si>
    <t>oxygen regime black sea</t>
  </si>
  <si>
    <t xml:space="preserve">User experience </t>
  </si>
  <si>
    <t>energy at seabed due to waves &amp; current</t>
  </si>
  <si>
    <t xml:space="preserve">Sub menu </t>
  </si>
  <si>
    <t>habitats various classification systems</t>
  </si>
  <si>
    <t>Menu tabs terminology</t>
  </si>
  <si>
    <t>confidence assessments</t>
  </si>
  <si>
    <t>oceanographic variables</t>
  </si>
  <si>
    <t>Menu size</t>
  </si>
  <si>
    <t>[1] The amount or quantity of searches that occur for a particular keyword or term</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</si>
  <si>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</si>
  <si>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</si>
  <si>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</si>
  <si>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SSL: The website MUST have an SSL Certificate</t>
  </si>
  <si>
    <t>Cookies: The Cookies notification must be visible</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</si>
  <si>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</si>
  <si>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</si>
  <si>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</si>
  <si>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</si>
  <si>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</si>
  <si>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</si>
  <si>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Seabed Habitats (Habitats Directive - Official 2013 reported distribution) - Number of datasets</t>
  </si>
  <si>
    <t>Chemistry - Number of datasets</t>
  </si>
  <si>
    <t>New data</t>
  </si>
  <si>
    <r>
      <t>Seabed Habitats (Survey point data)</t>
    </r>
    <r>
      <rPr>
        <i/>
        <sz val="10"/>
        <color rgb="FF333333"/>
        <rFont val="Open Sans"/>
      </rPr>
      <t xml:space="preserve"> - Number of records</t>
    </r>
  </si>
  <si>
    <r>
      <t xml:space="preserve">Seabed Habitats (Individual habitat maps from survey) - </t>
    </r>
    <r>
      <rPr>
        <i/>
        <sz val="10"/>
        <color rgb="FF333333"/>
        <rFont val="Open Sans"/>
      </rPr>
      <t>Number of maps</t>
    </r>
  </si>
  <si>
    <t>Seabed Habitats (Modelled maps of specific habitats)</t>
  </si>
  <si>
    <r>
      <t xml:space="preserve">Seabed Habitats (OSPAR points) - </t>
    </r>
    <r>
      <rPr>
        <i/>
        <sz val="10"/>
        <color rgb="FF333333"/>
        <rFont val="Open Sans"/>
      </rPr>
      <t>Number of records</t>
    </r>
  </si>
  <si>
    <t>Seabed Habitats (OSPAR polygons) - Km2</t>
  </si>
  <si>
    <t>External data product</t>
  </si>
  <si>
    <t xml:space="preserve">Broad-scale seabed habitat map for all European waters. </t>
  </si>
  <si>
    <t>Seabed Habitats (EUSeaMap 2019) - Km2</t>
  </si>
  <si>
    <t>Newly built data product</t>
  </si>
  <si>
    <t>Updated data product</t>
  </si>
  <si>
    <t>Updated external data product</t>
  </si>
  <si>
    <t>Indicator 10. Visibility &amp; Analytics for web pages</t>
  </si>
  <si>
    <t>Indicator 11. Visibility &amp; Analytics for web sections</t>
  </si>
  <si>
    <t>Indicator 12. Average visit duration for web pages</t>
  </si>
  <si>
    <t>External data</t>
  </si>
  <si>
    <t xml:space="preserve">Newly built / Updated / External data </t>
  </si>
  <si>
    <t>Newly built / updated data products</t>
  </si>
  <si>
    <t>JNCC</t>
  </si>
  <si>
    <t xml:space="preserve">NA - Seabed Habitats do not collect information on country as this requires IP addresses which, as specified by EASME, are personal data </t>
  </si>
  <si>
    <t>NA</t>
  </si>
  <si>
    <t>https://www.emodnet-seabedhabitats.eu/access-data/launch-map-viewer/</t>
  </si>
  <si>
    <t>https://ows.emodnet-seabedhabitats.eu/emodnet_view/wms</t>
  </si>
  <si>
    <t>https://ows.emodnet-seabedhabitats.eu/emodnet_view_maplibrary/wms</t>
  </si>
  <si>
    <t>Number of WCS requests [6]</t>
  </si>
  <si>
    <t xml:space="preserve">Chemistry </t>
  </si>
  <si>
    <t>Theme name</t>
  </si>
  <si>
    <t>https://ows.emodnet-seabedhabitats.eu/emodnet_view/wms
https://ows.emodnet-seabedhabitats.eu/emodnet_view_maplibrary/wms</t>
  </si>
  <si>
    <t>https://ows.emodnet-seabedhabitats.eu/emodnet_view/wcs
https://ows.emodnet-seabedhabitats.eu/emodnet_view_maplibrary/wcs</t>
  </si>
  <si>
    <t>https://ows.emodnet-seabedhabitats.eu/emodnet_view/wfs
https://ows.emodnet-seabedhabitats.eu/emodnet_view_maplibrary/wfs</t>
  </si>
  <si>
    <t xml:space="preserve"> 13391 - cannot distinguish between what layers are being loaded and/or viewed</t>
  </si>
  <si>
    <t>Yes - release of new Seabed Habitats' mapper is the main reason for large increase in WMS trend</t>
  </si>
  <si>
    <t>1482685 - We cannot currently distinguish which specific data layers are being used by each service. The total sum for the WMS requests are now included, but this will be an ongoing process which will be developing &amp; improving for future reporting</t>
  </si>
  <si>
    <t>4333 - We cannot currently distinguish which specific data layers are being used by each service. The total sum for the WFS requests are now included, but this will be an ongoing process which will be developing &amp; improving for future reporting</t>
  </si>
  <si>
    <t>111 - We cannot currently distinguish which specific data layers are being used by each service. The total sum for the WCS requests are now included, but this will be an ongoing process which will be developing &amp; improving for future reporting</t>
  </si>
  <si>
    <t>11/05/2019 - 30/09/2019</t>
  </si>
  <si>
    <t>OSPAR</t>
  </si>
  <si>
    <t xml:space="preserve">Regional Sea Convention </t>
  </si>
  <si>
    <t>International</t>
  </si>
  <si>
    <t>WMS/WFS</t>
  </si>
  <si>
    <t xml:space="preserve">Use of EMODnet Web Services to hold and display OSPAR database of threatened and/or declining habitats within OSPAR data system. 
https://odims.ospar.org /maps/298  </t>
  </si>
  <si>
    <t>ICES WGDEC</t>
  </si>
  <si>
    <t xml:space="preserve">International </t>
  </si>
  <si>
    <t xml:space="preserve">Display of OSPAR habitats (from EMODnet WMS) alongside ICES VME data. 
http://vme.ices.dk/map.aspx </t>
  </si>
  <si>
    <t>Government/Public Administration</t>
  </si>
  <si>
    <t>United Kingdom</t>
  </si>
  <si>
    <t>EMODnet web services used to display map of relevant habitat points and polygons within JNCC classification webpages.
http://jncc.defra.gov.uk/marine/biotopes/hierarchy.aspx</t>
  </si>
  <si>
    <t>Manual downloads</t>
  </si>
  <si>
    <t>Download logs</t>
  </si>
  <si>
    <t>Physics (Optical properties, Temperature at the seabed, Salinity at the seabed, Currents at the seabed, Waves at the seabed) - Number of datasets</t>
  </si>
  <si>
    <t xml:space="preserve">Environmental variables used to produce the broad-scale modelled seabed habitat map, EUSeaMap 2019. </t>
  </si>
  <si>
    <t>Density of dissolved oxygen at the seabed (Black Sea)</t>
  </si>
  <si>
    <t xml:space="preserve">Collection of individual habitat maps from survey within European waters in various classification systems. </t>
  </si>
  <si>
    <t xml:space="preserve">Collection of individual modelled maps of specific habitats at the European and Global scale. </t>
  </si>
  <si>
    <t>OSPAR threatened and/or declining habitats (point data)</t>
  </si>
  <si>
    <t>OSPAR threatened and/or declining habitats (polygon data)</t>
  </si>
  <si>
    <t>11 datasets</t>
  </si>
  <si>
    <t>608 datasets</t>
  </si>
  <si>
    <t>Individual habitat maps from survey</t>
  </si>
  <si>
    <t>Data product, External data product</t>
  </si>
  <si>
    <t>Non-survey seabed habitat data (e.g. EUSeaMap 2019, OSPAR, modelled maps etc.)</t>
  </si>
  <si>
    <t>Data product, External Data Product</t>
  </si>
  <si>
    <t>Data product</t>
  </si>
  <si>
    <t>22 datasets</t>
  </si>
  <si>
    <t>1 dataset</t>
  </si>
  <si>
    <t xml:space="preserve">Environmental variables (i.e. kinetic energy, optical properties etc.) </t>
  </si>
  <si>
    <t xml:space="preserve">Dissolved gasses </t>
  </si>
  <si>
    <t xml:space="preserve">NA - previously reported on individual data / data product downloads not by theme </t>
  </si>
  <si>
    <t xml:space="preserve">NA - no organisations have been approached to or have supplied data since the last reporting period. </t>
  </si>
  <si>
    <t>Commercial/Industry</t>
  </si>
  <si>
    <t>Education</t>
  </si>
  <si>
    <t>Fisheries</t>
  </si>
  <si>
    <t>Government</t>
  </si>
  <si>
    <t>Research</t>
  </si>
  <si>
    <t>Exploration/Exploitation surveys</t>
  </si>
  <si>
    <t>Other</t>
  </si>
  <si>
    <t>EIA, HRAs, consultancy work, environmental studies</t>
  </si>
  <si>
    <t>University project, school research</t>
  </si>
  <si>
    <t>Open Sea Lab 2019
Use for ICES WGFBIT purpose
Seabed mapping
Modelling
Identification of sensitive habitats
Cartography of the uses in the Channel
Support case study of Western Mediterranean of the MSPGlobal initiative on Maritime Spatial Planning 
CBD EBSA Workshop on the North East Atlantic 
https://www.cbd.int/meetings/EBSA-WS-2019-01
Applying for an aquaculture license 
SA for Marine Management Organisation marine plans.
Communication project involving the toponyms used by fishermen
Support the development of marine spatial planning in Ireland
Research on the effectiveness and potential for Marine Protected Areas in the OSPAR area</t>
  </si>
  <si>
    <t>Progress indicator</t>
  </si>
  <si>
    <t xml:space="preserve">Comment </t>
  </si>
  <si>
    <t>1.2 Number and coverage of built &amp; external data products</t>
  </si>
  <si>
    <t>3. Interfaces to access or view data: list changes or new items within reporting period</t>
  </si>
  <si>
    <t>4. Usage of data and data products per interface and per theme</t>
  </si>
  <si>
    <t>5. Distribution of users that have used the portal’s data and data products per organisation type and country, and their main use cases</t>
  </si>
  <si>
    <t>6. External products (websites, apps, …) built on top of web-services: update since last quarterly report</t>
  </si>
  <si>
    <t>7. Published use case and number of readings</t>
  </si>
  <si>
    <t>8. Portal and Social Media visibility</t>
  </si>
  <si>
    <t>9.2 Portal user-friendliness</t>
  </si>
  <si>
    <t>10. Visibility &amp; Analytics for web pages</t>
  </si>
  <si>
    <t>11. Visibility &amp; Analytics for web sections</t>
  </si>
  <si>
    <t>12. Average visit duration for web pages</t>
  </si>
  <si>
    <t xml:space="preserve">Large trend observed in the survey point dataset following updates just after the end of contract. Originally a UK-wide dataset only, but widened to create the first pan-European groundtruthing point dataset. 
No changes to the Habitats Directive gridded layers - external data that is sourced from EEA. Should be updated in 2019. </t>
  </si>
  <si>
    <t xml:space="preserve">Release of several products following slight delay in uploading data at end of previous contract. 
EUSeaMap 2019 spatial coverage widened to include the Barents Sea hence the large increase in trend.
Individual physical datasets (e.g. currents, optical properties etc.) have been split into individual regional datasets, explaining large trend increase. 
Large increase in modelled maps following the focus on collation in the second year of the previous Phase. </t>
  </si>
  <si>
    <t xml:space="preserve">No organisations have supplied data or been approached since the end of the last contract. </t>
  </si>
  <si>
    <t xml:space="preserve">GeoServer endpoints and mapper url provided. </t>
  </si>
  <si>
    <t>Seabed habitats subtheme has been split by individual maps from survey and non-survey data (i.e. EUSeaMap, OSPAR etc.) - this is due to the large download useage of survey maps.</t>
  </si>
  <si>
    <t xml:space="preserve">A lot of interesting uses, for example ICES WGFBIT and CBD EBSA workshop in the NE Atlantic.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</si>
</sst>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38">
    <font>
      <sz val="11"/>
      <color theme="1"/>
      <name val="Arial"/>
    </font>
    <font>
      <sz val="11"/>
      <color theme="1"/>
      <name val="Calibri"/>
      <family val="2"/>
      <scheme val="minor"/>
    </font>
    <font>
      <b/>
      <sz val="12"/>
      <color rgb="FF333333"/>
      <name val="Open Sans"/>
    </font>
    <font>
      <b/>
      <sz val="9"/>
      <color rgb="FF333333"/>
      <name val="Open Sans"/>
    </font>
    <font>
      <b/>
      <sz val="14"/>
      <color rgb="FF333333"/>
      <name val="Open Sans"/>
    </font>
    <font>
      <sz val="9"/>
      <color rgb="FF333333"/>
      <name val="Open Sans"/>
    </font>
    <font>
      <sz val="11"/>
      <color rgb="FF333333"/>
      <name val="Open Sans"/>
    </font>
    <font>
      <b/>
      <sz val="10"/>
      <color rgb="FF333333"/>
      <name val="Open Sans"/>
    </font>
    <font>
      <i/>
      <sz val="10"/>
      <color rgb="FF333333"/>
      <name val="Open Sans"/>
    </font>
    <font>
      <b/>
      <i/>
      <sz val="10"/>
      <color rgb="FF333333"/>
      <name val="Open Sans"/>
    </font>
    <font>
      <sz val="11"/>
      <name val="Arial"/>
      <family val="2"/>
    </font>
    <font>
      <sz val="10"/>
      <color rgb="FF333333"/>
      <name val="Open Sans"/>
    </font>
    <font>
      <sz val="9"/>
      <color rgb="FF333333"/>
      <name val="Calibri"/>
      <family val="2"/>
    </font>
    <font>
      <sz val="10"/>
      <color rgb="FF333333"/>
      <name val="Calibri"/>
      <family val="2"/>
    </font>
    <font>
      <sz val="11"/>
      <color rgb="FFA5A5A5"/>
      <name val="Calibri"/>
      <family val="2"/>
    </font>
    <font>
      <sz val="11"/>
      <color rgb="FF333333"/>
      <name val="Calibri"/>
      <family val="2"/>
    </font>
    <font>
      <sz val="11"/>
      <color rgb="FFFF0000"/>
      <name val="Open Sans"/>
    </font>
    <font>
      <sz val="11"/>
      <color rgb="FFFF0000"/>
      <name val="Calibri"/>
      <family val="2"/>
    </font>
    <font>
      <sz val="10"/>
      <color rgb="FFFF0000"/>
      <name val="Open Sans"/>
    </font>
    <font>
      <sz val="10"/>
      <color theme="1"/>
      <name val="Open Sans"/>
    </font>
    <font>
      <sz val="10"/>
      <color rgb="FF333333"/>
      <name val="ＭＳ ゴシック"/>
    </font>
    <font>
      <i/>
      <sz val="10"/>
      <color theme="1"/>
      <name val="Open Sans"/>
    </font>
    <font>
      <i/>
      <sz val="11"/>
      <color rgb="FF333333"/>
      <name val="Open Sans"/>
    </font>
    <font>
      <sz val="11"/>
      <color rgb="FF333333"/>
      <name val="Open Sans"/>
    </font>
    <font>
      <i/>
      <sz val="9"/>
      <color theme="1"/>
      <name val="Open Sans"/>
    </font>
    <font>
      <i/>
      <sz val="11"/>
      <color rgb="FF333333"/>
      <name val="Open Sans"/>
    </font>
    <font>
      <i/>
      <sz val="9"/>
      <color rgb="FF333333"/>
      <name val="Open Sans"/>
    </font>
    <font>
      <sz val="11"/>
      <color theme="1"/>
      <name val="Calibri"/>
      <family val="2"/>
    </font>
    <font>
      <b/>
      <i/>
      <u/>
      <sz val="10"/>
      <color rgb="FF333333"/>
      <name val="Open Sans"/>
    </font>
    <font>
      <sz val="11"/>
      <color theme="1"/>
      <name val="Arial"/>
      <family val="2"/>
    </font>
    <font>
      <i/>
      <sz val="10"/>
      <color rgb="FF333333"/>
      <name val="Open Sans"/>
      <family val="2"/>
    </font>
    <font>
      <sz val="10"/>
      <color rgb="FF333333"/>
      <name val="Open Sans"/>
      <family val="2"/>
    </font>
    <font>
      <b/>
      <sz val="12"/>
      <color rgb="FF333333"/>
      <name val="Open Sans"/>
      <family val="2"/>
    </font>
    <font>
      <i/>
      <sz val="11"/>
      <color theme="1"/>
      <name val="Arial"/>
      <family val="2"/>
    </font>
    <font>
      <sz val="10"/>
      <name val="Open Sans"/>
    </font>
    <font>
      <sz val="11"/>
      <name val="Open Sans"/>
    </font>
    <font>
      <b/>
      <sz val="10"/>
      <color rgb="FFFFFFFF"/>
      <name val="Arial"/>
      <family val="2"/>
    </font>
    <font>
      <sz val="9"/>
      <color rgb="FF333333"/>
      <name val="Arial"/>
      <family val="2"/>
    </font>
  </fonts>
  <fills count="10">
    <fill>
      <patternFill patternType="none"/>
    </fill>
    <fill>
      <patternFill patternType="gray125"/>
    </fill>
    <fill>
      <patternFill patternType="solid">
        <fgColor rgb="FF5B9BD5"/>
        <bgColor rgb="FF5B9BD5"/>
      </patternFill>
    </fill>
    <fill>
      <patternFill patternType="solid">
        <fgColor rgb="FFDAEEF3"/>
        <bgColor rgb="FFDAEEF3"/>
      </patternFill>
    </fill>
    <fill>
      <patternFill patternType="solid">
        <fgColor rgb="FFC27BA0"/>
        <bgColor rgb="FFC27BA0"/>
      </patternFill>
    </fill>
    <fill>
      <patternFill patternType="solid">
        <fgColor rgb="FFD5A6BD"/>
        <bgColor rgb="FFD5A6BD"/>
      </patternFill>
    </fill>
    <fill>
      <patternFill patternType="solid">
        <fgColor rgb="FFD5A6BD"/>
        <bgColor indexed="64"/>
      </patternFill>
    </fill>
    <fill>
      <patternFill patternType="solid">
        <fgColor rgb="FFC27BA0"/>
        <bgColor indexed="64"/>
      </patternFill>
    </fill>
    <fill>
      <patternFill patternType="solid">
        <fgColor rgb="FFDAEEF3"/>
        <bgColor indexed="64"/>
      </patternFill>
    </fill>
    <fill>
      <patternFill patternType="solid">
        <fgColor rgb="FF0A71B4"/>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rgb="FF000000"/>
      </right>
      <top/>
      <bottom/>
      <diagonal/>
    </border>
    <border>
      <left/>
      <right/>
      <top/>
      <bottom style="thin">
        <color rgb="FF000000"/>
      </bottom>
      <diagonal/>
    </border>
    <border>
      <left/>
      <right style="thin">
        <color indexed="64"/>
      </right>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s>
  <cellStyleXfs count="3">
    <xf numFmtId="0" fontId="0" fillId="0" borderId="0"/>
    <xf numFmtId="9" fontId="29" fillId="0" borderId="0" applyFont="0" applyFill="0" applyBorder="0" applyAlignment="0" applyProtection="0"/>
    <xf numFmtId="0" fontId="1" fillId="0" borderId="15"/>
  </cellStyleXfs>
  <cellXfs count="188">
    <xf numFmtId="0" fontId="0" fillId="0" borderId="0" xfId="0" applyFont="1" applyAlignment="1"/>
    <xf numFmtId="0" fontId="2" fillId="0" borderId="0" xfId="0" applyFont="1" applyAlignment="1">
      <alignment vertical="center"/>
    </xf>
    <xf numFmtId="0" fontId="3" fillId="2" borderId="1" xfId="0" applyFont="1" applyFill="1" applyBorder="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8" fillId="0" borderId="0" xfId="0" applyFont="1" applyAlignment="1">
      <alignment horizontal="center" vertical="center" wrapText="1"/>
    </xf>
    <xf numFmtId="0" fontId="3"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2" borderId="4" xfId="0" applyFont="1" applyFill="1" applyBorder="1" applyAlignment="1">
      <alignment horizontal="left" wrapText="1"/>
    </xf>
    <xf numFmtId="0" fontId="11" fillId="2" borderId="1" xfId="0" applyFont="1" applyFill="1" applyBorder="1" applyAlignment="1">
      <alignment horizontal="center" wrapText="1"/>
    </xf>
    <xf numFmtId="0" fontId="11" fillId="2" borderId="4" xfId="0" applyFont="1" applyFill="1" applyBorder="1" applyAlignment="1">
      <alignment horizontal="center" wrapText="1"/>
    </xf>
    <xf numFmtId="0" fontId="9" fillId="4" borderId="4" xfId="0" applyFont="1" applyFill="1" applyBorder="1" applyAlignment="1">
      <alignment horizontal="center" wrapText="1"/>
    </xf>
    <xf numFmtId="0" fontId="11" fillId="4" borderId="1" xfId="0" applyFont="1" applyFill="1" applyBorder="1" applyAlignment="1">
      <alignment horizontal="center" wrapText="1"/>
    </xf>
    <xf numFmtId="0" fontId="8" fillId="4" borderId="4" xfId="0" applyFont="1" applyFill="1" applyBorder="1" applyAlignment="1">
      <alignment horizont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5" borderId="1" xfId="0" applyFont="1" applyFill="1" applyBorder="1" applyAlignment="1">
      <alignment horizontal="center" vertical="center" wrapText="1"/>
    </xf>
    <xf numFmtId="0" fontId="12" fillId="0" borderId="1" xfId="0" applyFont="1" applyBorder="1" applyAlignment="1">
      <alignment wrapText="1"/>
    </xf>
    <xf numFmtId="0" fontId="13" fillId="0" borderId="0" xfId="0" applyFont="1"/>
    <xf numFmtId="0" fontId="7" fillId="0" borderId="0" xfId="0" applyFont="1" applyAlignment="1">
      <alignment vertical="center"/>
    </xf>
    <xf numFmtId="0" fontId="11" fillId="0" borderId="0" xfId="0" applyFont="1" applyAlignment="1">
      <alignment vertical="center"/>
    </xf>
    <xf numFmtId="0" fontId="11" fillId="0" borderId="0" xfId="0" applyFont="1"/>
    <xf numFmtId="0" fontId="14" fillId="0" borderId="0" xfId="0" applyFont="1"/>
    <xf numFmtId="0" fontId="15" fillId="0" borderId="0" xfId="0" applyFont="1"/>
    <xf numFmtId="0" fontId="15" fillId="0" borderId="0" xfId="0" applyFont="1" applyAlignment="1">
      <alignment wrapText="1"/>
    </xf>
    <xf numFmtId="0" fontId="16" fillId="0" borderId="0" xfId="0" applyFont="1" applyAlignment="1">
      <alignment vertical="center"/>
    </xf>
    <xf numFmtId="0" fontId="2" fillId="0" borderId="0" xfId="0" applyFont="1"/>
    <xf numFmtId="0" fontId="11" fillId="0" borderId="0" xfId="0" applyFont="1" applyAlignment="1">
      <alignment horizontal="center"/>
    </xf>
    <xf numFmtId="0" fontId="17" fillId="0" borderId="0" xfId="0" applyFont="1"/>
    <xf numFmtId="0" fontId="11" fillId="0" borderId="0" xfId="0" applyFont="1" applyAlignment="1">
      <alignment horizontal="left" vertical="center"/>
    </xf>
    <xf numFmtId="0" fontId="8" fillId="2"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18" fillId="0" borderId="0" xfId="0" applyFont="1"/>
    <xf numFmtId="0" fontId="7" fillId="2" borderId="4" xfId="0" applyFont="1" applyFill="1" applyBorder="1" applyAlignment="1">
      <alignment horizontal="center" wrapText="1"/>
    </xf>
    <xf numFmtId="0" fontId="7" fillId="2" borderId="1" xfId="0" applyFont="1" applyFill="1" applyBorder="1" applyAlignment="1">
      <alignment horizontal="left" wrapText="1"/>
    </xf>
    <xf numFmtId="0" fontId="11" fillId="0" borderId="1" xfId="0" applyFont="1" applyBorder="1" applyAlignment="1">
      <alignment horizontal="left"/>
    </xf>
    <xf numFmtId="0" fontId="5" fillId="0" borderId="0" xfId="0" applyFont="1"/>
    <xf numFmtId="0" fontId="3" fillId="0" borderId="0" xfId="0" applyFont="1" applyAlignment="1">
      <alignment vertical="center"/>
    </xf>
    <xf numFmtId="14" fontId="8" fillId="0" borderId="1"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9" fillId="0" borderId="1" xfId="0" applyFont="1" applyBorder="1" applyAlignment="1">
      <alignment horizontal="left"/>
    </xf>
    <xf numFmtId="14" fontId="19" fillId="0" borderId="1" xfId="0" applyNumberFormat="1" applyFont="1" applyBorder="1" applyAlignment="1">
      <alignment horizontal="center"/>
    </xf>
    <xf numFmtId="0" fontId="1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5" fillId="0" borderId="3" xfId="0" applyFont="1" applyBorder="1" applyAlignment="1">
      <alignment horizontal="center" vertical="center" wrapText="1"/>
    </xf>
    <xf numFmtId="10" fontId="5" fillId="0" borderId="3"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9" fontId="11" fillId="0" borderId="1" xfId="0" applyNumberFormat="1" applyFont="1" applyBorder="1" applyAlignment="1">
      <alignment horizontal="center" vertical="center" wrapText="1"/>
    </xf>
    <xf numFmtId="10" fontId="11" fillId="0" borderId="1" xfId="0" applyNumberFormat="1" applyFont="1" applyBorder="1" applyAlignment="1">
      <alignment horizontal="center" vertical="center" wrapText="1"/>
    </xf>
    <xf numFmtId="0" fontId="12" fillId="0" borderId="0" xfId="0" applyFont="1" applyAlignment="1">
      <alignment vertical="center"/>
    </xf>
    <xf numFmtId="10" fontId="11" fillId="0" borderId="1" xfId="0" applyNumberFormat="1" applyFont="1" applyBorder="1" applyAlignment="1">
      <alignment horizontal="center" vertical="center" wrapText="1"/>
    </xf>
    <xf numFmtId="0" fontId="11" fillId="2" borderId="1" xfId="0" applyFont="1" applyFill="1" applyBorder="1" applyAlignment="1">
      <alignment vertical="center" wrapText="1"/>
    </xf>
    <xf numFmtId="164" fontId="8"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8"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11" fillId="0" borderId="0" xfId="0" applyFont="1" applyAlignment="1">
      <alignment wrapText="1"/>
    </xf>
    <xf numFmtId="0" fontId="11" fillId="0" borderId="12" xfId="0" quotePrefix="1" applyFont="1" applyBorder="1" applyAlignment="1">
      <alignment horizontal="center" vertical="center" wrapText="1"/>
    </xf>
    <xf numFmtId="0" fontId="8" fillId="0" borderId="1" xfId="0" applyFont="1" applyBorder="1" applyAlignment="1">
      <alignment horizontal="center" vertical="center" wrapText="1"/>
    </xf>
    <xf numFmtId="0" fontId="11" fillId="2" borderId="1" xfId="0" applyFont="1" applyFill="1" applyBorder="1" applyAlignment="1">
      <alignment horizontal="center" wrapText="1"/>
    </xf>
    <xf numFmtId="0" fontId="11" fillId="0" borderId="12" xfId="0" applyFont="1" applyBorder="1" applyAlignment="1">
      <alignment horizontal="center" vertical="center" wrapText="1"/>
    </xf>
    <xf numFmtId="0" fontId="19" fillId="0" borderId="12" xfId="0" quotePrefix="1" applyFont="1" applyBorder="1" applyAlignment="1">
      <alignment horizontal="center" vertical="center"/>
    </xf>
    <xf numFmtId="0" fontId="5" fillId="0" borderId="0" xfId="0" applyFont="1" applyAlignment="1">
      <alignment vertical="center"/>
    </xf>
    <xf numFmtId="0" fontId="22" fillId="0" borderId="1" xfId="0" applyFont="1" applyBorder="1" applyAlignment="1">
      <alignment horizontal="center" wrapText="1"/>
    </xf>
    <xf numFmtId="0" fontId="23" fillId="0" borderId="6" xfId="0" quotePrefix="1" applyFont="1" applyBorder="1" applyAlignment="1">
      <alignment horizontal="center" wrapText="1"/>
    </xf>
    <xf numFmtId="0" fontId="11" fillId="2" borderId="5" xfId="0" applyFont="1" applyFill="1" applyBorder="1" applyAlignment="1">
      <alignment vertical="center" wrapText="1"/>
    </xf>
    <xf numFmtId="0" fontId="11" fillId="0" borderId="8" xfId="0" applyFont="1" applyBorder="1" applyAlignment="1">
      <alignment horizontal="center" vertical="center" wrapText="1"/>
    </xf>
    <xf numFmtId="0" fontId="11" fillId="2" borderId="1" xfId="0" applyFont="1" applyFill="1" applyBorder="1" applyAlignment="1">
      <alignment horizontal="left" vertical="center" wrapText="1"/>
    </xf>
    <xf numFmtId="0" fontId="8" fillId="0" borderId="3" xfId="0" quotePrefix="1" applyFont="1" applyBorder="1" applyAlignment="1">
      <alignment horizontal="center" vertical="center" wrapText="1"/>
    </xf>
    <xf numFmtId="0" fontId="11" fillId="0" borderId="12" xfId="0" quotePrefix="1" applyFont="1" applyBorder="1" applyAlignment="1">
      <alignment horizontal="center" vertical="center" wrapText="1"/>
    </xf>
    <xf numFmtId="0" fontId="11" fillId="2" borderId="1" xfId="0" applyFont="1" applyFill="1" applyBorder="1" applyAlignment="1">
      <alignment horizontal="center" vertical="center" wrapText="1"/>
    </xf>
    <xf numFmtId="0" fontId="19" fillId="0" borderId="1" xfId="0" applyFont="1" applyBorder="1" applyAlignment="1">
      <alignment horizontal="center"/>
    </xf>
    <xf numFmtId="0" fontId="11" fillId="0" borderId="1" xfId="0" applyFont="1" applyBorder="1"/>
    <xf numFmtId="0" fontId="24" fillId="0" borderId="1" xfId="0" applyFont="1" applyBorder="1" applyAlignment="1"/>
    <xf numFmtId="0" fontId="25" fillId="0" borderId="6" xfId="0" applyFont="1" applyBorder="1" applyAlignment="1">
      <alignment horizontal="center"/>
    </xf>
    <xf numFmtId="0" fontId="6" fillId="0" borderId="6" xfId="0" quotePrefix="1" applyFont="1" applyBorder="1" applyAlignment="1">
      <alignment horizontal="center"/>
    </xf>
    <xf numFmtId="0" fontId="11" fillId="0" borderId="1" xfId="0" applyFont="1" applyBorder="1" applyAlignment="1">
      <alignment wrapText="1"/>
    </xf>
    <xf numFmtId="164" fontId="8" fillId="0" borderId="3" xfId="0" applyNumberFormat="1" applyFont="1" applyBorder="1" applyAlignment="1">
      <alignment horizontal="center" vertical="center" wrapText="1"/>
    </xf>
    <xf numFmtId="0" fontId="19" fillId="0" borderId="1" xfId="0" applyFont="1" applyBorder="1"/>
    <xf numFmtId="0" fontId="26" fillId="0" borderId="1" xfId="0" applyFont="1" applyBorder="1" applyAlignment="1"/>
    <xf numFmtId="0" fontId="5" fillId="0" borderId="0" xfId="0" applyFont="1" applyAlignment="1"/>
    <xf numFmtId="0" fontId="8" fillId="0" borderId="3" xfId="0" applyFont="1" applyBorder="1" applyAlignment="1">
      <alignment horizontal="center" vertical="center" wrapText="1"/>
    </xf>
    <xf numFmtId="0" fontId="3" fillId="0" borderId="15" xfId="0" applyFont="1" applyBorder="1" applyAlignment="1"/>
    <xf numFmtId="0" fontId="27" fillId="0" borderId="0" xfId="0" applyFont="1" applyAlignment="1"/>
    <xf numFmtId="0" fontId="3" fillId="0" borderId="0" xfId="0" applyFont="1" applyAlignment="1"/>
    <xf numFmtId="0" fontId="5" fillId="0" borderId="15" xfId="0" applyFont="1" applyBorder="1" applyAlignment="1"/>
    <xf numFmtId="0" fontId="27" fillId="0" borderId="15" xfId="0" applyFont="1" applyBorder="1" applyAlignment="1"/>
    <xf numFmtId="0" fontId="30" fillId="0" borderId="16" xfId="0" applyFont="1" applyBorder="1" applyAlignment="1">
      <alignment horizontal="center" vertical="center" wrapText="1"/>
    </xf>
    <xf numFmtId="0" fontId="31" fillId="0" borderId="16" xfId="0" applyFont="1" applyFill="1" applyBorder="1" applyAlignment="1">
      <alignment vertical="center" wrapText="1"/>
    </xf>
    <xf numFmtId="0" fontId="31" fillId="0" borderId="16" xfId="0" applyFont="1" applyBorder="1" applyAlignment="1">
      <alignment horizontal="center" vertical="center" wrapText="1"/>
    </xf>
    <xf numFmtId="0" fontId="31" fillId="0" borderId="16" xfId="0" applyFont="1" applyFill="1" applyBorder="1" applyAlignment="1">
      <alignment horizontal="left" vertical="center" wrapText="1"/>
    </xf>
    <xf numFmtId="9" fontId="11" fillId="5" borderId="1" xfId="1" applyFont="1" applyFill="1" applyBorder="1" applyAlignment="1">
      <alignment horizontal="center" vertical="center" wrapText="1"/>
    </xf>
    <xf numFmtId="9" fontId="31" fillId="6" borderId="16" xfId="1" applyFont="1" applyFill="1" applyBorder="1" applyAlignment="1">
      <alignment horizontal="center" vertical="center" wrapText="1"/>
    </xf>
    <xf numFmtId="14" fontId="11" fillId="0" borderId="1" xfId="0" applyNumberFormat="1" applyFont="1" applyBorder="1" applyAlignment="1">
      <alignment horizontal="center" vertical="center" wrapText="1"/>
    </xf>
    <xf numFmtId="9" fontId="0" fillId="0" borderId="0" xfId="1" applyFont="1" applyAlignment="1"/>
    <xf numFmtId="0" fontId="30" fillId="7" borderId="17" xfId="0" applyFont="1" applyFill="1" applyBorder="1" applyAlignment="1">
      <alignment horizontal="center" wrapText="1"/>
    </xf>
    <xf numFmtId="0" fontId="11" fillId="2" borderId="18" xfId="0" applyFont="1" applyFill="1" applyBorder="1" applyAlignment="1">
      <alignment horizontal="center" wrapText="1"/>
    </xf>
    <xf numFmtId="0" fontId="11" fillId="0" borderId="19" xfId="0" applyFont="1" applyFill="1" applyBorder="1" applyAlignment="1">
      <alignment horizontal="center" vertical="center" wrapText="1"/>
    </xf>
    <xf numFmtId="0" fontId="32" fillId="0" borderId="15" xfId="2" applyFont="1"/>
    <xf numFmtId="0" fontId="32" fillId="0" borderId="15" xfId="2" applyFont="1"/>
    <xf numFmtId="0" fontId="32" fillId="0" borderId="15" xfId="2" applyFont="1"/>
    <xf numFmtId="0" fontId="11" fillId="0" borderId="16" xfId="0" applyFont="1" applyBorder="1" applyAlignment="1">
      <alignment horizontal="left" vertical="center" wrapText="1"/>
    </xf>
    <xf numFmtId="0" fontId="11"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0" fontId="11" fillId="0" borderId="22" xfId="0" applyFont="1" applyBorder="1" applyAlignment="1">
      <alignment horizontal="left" vertical="center" wrapText="1"/>
    </xf>
    <xf numFmtId="0" fontId="11" fillId="0" borderId="24" xfId="0" applyFont="1" applyBorder="1" applyAlignment="1">
      <alignment horizontal="left" vertical="center" wrapText="1"/>
    </xf>
    <xf numFmtId="0" fontId="11" fillId="0" borderId="3" xfId="0" applyFont="1" applyBorder="1" applyAlignment="1">
      <alignment horizontal="center" vertical="center" wrapText="1"/>
    </xf>
    <xf numFmtId="0" fontId="33" fillId="0" borderId="0" xfId="0" applyFont="1" applyAlignment="1">
      <alignment horizontal="center" vertical="center"/>
    </xf>
    <xf numFmtId="0" fontId="11" fillId="0" borderId="15" xfId="0" applyFont="1" applyBorder="1" applyAlignment="1">
      <alignment vertical="center" wrapText="1"/>
    </xf>
    <xf numFmtId="0" fontId="34" fillId="0" borderId="8" xfId="0" applyFont="1" applyBorder="1" applyAlignment="1">
      <alignment horizontal="center" vertical="center" wrapText="1"/>
    </xf>
    <xf numFmtId="0" fontId="31" fillId="0" borderId="16" xfId="0" applyFont="1" applyFill="1" applyBorder="1" applyAlignment="1">
      <alignment horizontal="center" vertical="center" wrapText="1"/>
    </xf>
    <xf numFmtId="0" fontId="0" fillId="0" borderId="0" xfId="0" applyNumberFormat="1" applyFont="1"/>
    <xf numFmtId="0" fontId="11" fillId="2" borderId="4" xfId="0" applyFont="1" applyFill="1" applyBorder="1" applyAlignment="1">
      <alignment horizontal="right" wrapText="1"/>
    </xf>
    <xf numFmtId="0" fontId="11" fillId="2" borderId="3" xfId="0" applyFont="1" applyFill="1" applyBorder="1" applyAlignment="1">
      <alignment horizontal="right" wrapText="1"/>
    </xf>
    <xf numFmtId="0" fontId="11" fillId="2" borderId="3" xfId="0" applyFont="1" applyFill="1" applyBorder="1" applyAlignment="1">
      <alignment horizontal="center" wrapText="1"/>
    </xf>
    <xf numFmtId="0" fontId="11" fillId="0" borderId="3" xfId="0" applyFont="1" applyBorder="1" applyAlignment="1">
      <alignment horizontal="center" wrapText="1"/>
    </xf>
    <xf numFmtId="0" fontId="11" fillId="0" borderId="3" xfId="0" applyFont="1" applyBorder="1" applyAlignment="1">
      <alignment horizontal="center"/>
    </xf>
    <xf numFmtId="9" fontId="34" fillId="0" borderId="16" xfId="1" applyFont="1" applyBorder="1" applyAlignment="1">
      <alignment horizontal="center" wrapText="1"/>
    </xf>
    <xf numFmtId="0" fontId="34" fillId="0" borderId="16" xfId="0" applyFont="1" applyBorder="1" applyAlignment="1">
      <alignment horizontal="center" wrapText="1"/>
    </xf>
    <xf numFmtId="0" fontId="34" fillId="0" borderId="16" xfId="0" applyFont="1" applyBorder="1" applyAlignment="1">
      <alignment horizontal="center"/>
    </xf>
    <xf numFmtId="0" fontId="0" fillId="0" borderId="0" xfId="0" applyFont="1" applyAlignment="1">
      <alignment wrapText="1"/>
    </xf>
    <xf numFmtId="0" fontId="34" fillId="0" borderId="16" xfId="0" applyNumberFormat="1" applyFont="1" applyBorder="1"/>
    <xf numFmtId="0" fontId="37" fillId="8" borderId="29" xfId="0" applyFont="1" applyFill="1" applyBorder="1" applyAlignment="1">
      <alignment horizontal="justify" vertical="center" wrapText="1"/>
    </xf>
    <xf numFmtId="0" fontId="37" fillId="0" borderId="29" xfId="0" applyFont="1" applyBorder="1" applyAlignment="1">
      <alignment horizontal="justify" vertical="center" wrapText="1"/>
    </xf>
    <xf numFmtId="0" fontId="37" fillId="8" borderId="28" xfId="0" applyFont="1" applyFill="1" applyBorder="1" applyAlignment="1">
      <alignment horizontal="justify" vertical="center"/>
    </xf>
    <xf numFmtId="0" fontId="37" fillId="8" borderId="29" xfId="0" applyFont="1" applyFill="1" applyBorder="1" applyAlignment="1">
      <alignment horizontal="justify" vertical="center"/>
    </xf>
    <xf numFmtId="0" fontId="37" fillId="0" borderId="28" xfId="0" applyFont="1" applyBorder="1" applyAlignment="1">
      <alignment horizontal="justify" vertical="center"/>
    </xf>
    <xf numFmtId="0" fontId="37" fillId="0" borderId="29" xfId="0" applyFont="1" applyBorder="1" applyAlignment="1">
      <alignment horizontal="justify" vertical="center"/>
    </xf>
    <xf numFmtId="0" fontId="36" fillId="9" borderId="26" xfId="0" applyFont="1" applyFill="1" applyBorder="1" applyAlignment="1">
      <alignment horizontal="center" vertical="center"/>
    </xf>
    <xf numFmtId="0" fontId="36" fillId="9" borderId="27" xfId="0" applyFont="1" applyFill="1" applyBorder="1" applyAlignment="1">
      <alignment horizontal="center" vertical="center"/>
    </xf>
    <xf numFmtId="0" fontId="3" fillId="0" borderId="2" xfId="0" applyFont="1" applyBorder="1" applyAlignment="1">
      <alignment horizontal="left" vertical="center" wrapText="1"/>
    </xf>
    <xf numFmtId="0" fontId="10" fillId="0" borderId="3" xfId="0" applyFont="1" applyBorder="1"/>
    <xf numFmtId="0" fontId="5" fillId="0" borderId="2" xfId="0" applyFont="1" applyBorder="1" applyAlignment="1">
      <alignment horizontal="left" vertical="center" wrapText="1"/>
    </xf>
    <xf numFmtId="0" fontId="7" fillId="3" borderId="2" xfId="0" applyFont="1" applyFill="1" applyBorder="1" applyAlignment="1">
      <alignment horizontal="left" vertical="center" wrapText="1"/>
    </xf>
    <xf numFmtId="0" fontId="11" fillId="0" borderId="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6" xfId="0" applyFont="1" applyBorder="1" applyAlignment="1">
      <alignment horizontal="center" vertical="center" wrapText="1"/>
    </xf>
    <xf numFmtId="9" fontId="11" fillId="0" borderId="4" xfId="1" applyFont="1" applyBorder="1" applyAlignment="1">
      <alignment horizontal="center" vertical="center" wrapText="1"/>
    </xf>
    <xf numFmtId="9" fontId="11" fillId="0" borderId="14" xfId="1" applyFont="1" applyBorder="1" applyAlignment="1">
      <alignment horizontal="center" vertical="center" wrapText="1"/>
    </xf>
    <xf numFmtId="9" fontId="11" fillId="0" borderId="3" xfId="1" applyFont="1" applyBorder="1" applyAlignment="1">
      <alignment horizontal="center" vertical="center" wrapText="1"/>
    </xf>
    <xf numFmtId="0" fontId="11" fillId="0" borderId="1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25" xfId="0" applyFont="1" applyBorder="1" applyAlignment="1">
      <alignment horizontal="center" vertical="center" wrapText="1"/>
    </xf>
    <xf numFmtId="0" fontId="7" fillId="2" borderId="9" xfId="0" applyFont="1" applyFill="1" applyBorder="1" applyAlignment="1">
      <alignment horizontal="center" wrapText="1"/>
    </xf>
    <xf numFmtId="0" fontId="7" fillId="2" borderId="10" xfId="0" applyFont="1" applyFill="1" applyBorder="1" applyAlignment="1">
      <alignment horizontal="center"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35" fillId="0" borderId="3" xfId="0" applyFont="1" applyBorder="1"/>
    <xf numFmtId="0" fontId="11" fillId="0" borderId="2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13" xfId="0" applyFont="1" applyBorder="1"/>
    <xf numFmtId="0" fontId="10" fillId="0" borderId="6" xfId="0" applyFont="1" applyBorder="1"/>
    <xf numFmtId="0" fontId="10" fillId="0" borderId="7" xfId="0" applyFont="1" applyBorder="1"/>
    <xf numFmtId="0" fontId="10" fillId="0" borderId="14" xfId="0" applyFont="1" applyBorder="1"/>
    <xf numFmtId="0" fontId="8" fillId="0" borderId="8" xfId="0" applyFont="1" applyBorder="1" applyAlignment="1">
      <alignment horizontal="center" vertical="center" wrapText="1"/>
    </xf>
    <xf numFmtId="0" fontId="5" fillId="0" borderId="0" xfId="0" applyFont="1" applyAlignment="1">
      <alignment wrapText="1"/>
    </xf>
    <xf numFmtId="0" fontId="0" fillId="0" borderId="0" xfId="0" applyFont="1" applyAlignment="1"/>
    <xf numFmtId="0" fontId="7" fillId="0" borderId="2" xfId="0" applyFont="1" applyBorder="1" applyAlignment="1">
      <alignment horizontal="left" vertical="center" wrapText="1"/>
    </xf>
    <xf numFmtId="0" fontId="8" fillId="2" borderId="8" xfId="0" applyFont="1" applyFill="1" applyBorder="1" applyAlignment="1">
      <alignment horizontal="center" vertical="center" wrapText="1"/>
    </xf>
    <xf numFmtId="0" fontId="10" fillId="0" borderId="10" xfId="0" applyFont="1" applyBorder="1"/>
    <xf numFmtId="0" fontId="10" fillId="0" borderId="11" xfId="0" applyFont="1" applyBorder="1"/>
    <xf numFmtId="0" fontId="10" fillId="0" borderId="12" xfId="0" applyFont="1" applyBorder="1"/>
    <xf numFmtId="0" fontId="8" fillId="2" borderId="2" xfId="0" applyFont="1" applyFill="1" applyBorder="1" applyAlignment="1">
      <alignment horizontal="center" vertic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155762</xdr:rowOff>
    </xdr:from>
    <xdr:to>
      <xdr:col>14</xdr:col>
      <xdr:colOff>559733</xdr:colOff>
      <xdr:row>19</xdr:row>
      <xdr:rowOff>120255</xdr:rowOff>
    </xdr:to>
    <xdr:pic>
      <xdr:nvPicPr>
        <xdr:cNvPr id="3" name="Picture 2">
          <a:extLst>
            <a:ext uri="{FF2B5EF4-FFF2-40B4-BE49-F238E27FC236}">
              <a16:creationId xmlns:a16="http://schemas.microsoft.com/office/drawing/2014/main" id="{408ECD7C-5DD9-4EB2-A2EB-7283855DEA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357468"/>
          <a:ext cx="10024782" cy="3191787"/>
        </a:xfrm>
        <a:prstGeom prst="rect">
          <a:avLst/>
        </a:prstGeom>
      </xdr:spPr>
    </xdr:pic>
    <xdr:clientData/>
  </xdr:twoCellAnchor>
  <xdr:twoCellAnchor editAs="oneCell">
    <xdr:from>
      <xdr:col>0</xdr:col>
      <xdr:colOff>115262</xdr:colOff>
      <xdr:row>22</xdr:row>
      <xdr:rowOff>135433</xdr:rowOff>
    </xdr:from>
    <xdr:to>
      <xdr:col>14</xdr:col>
      <xdr:colOff>570220</xdr:colOff>
      <xdr:row>40</xdr:row>
      <xdr:rowOff>99926</xdr:rowOff>
    </xdr:to>
    <xdr:pic>
      <xdr:nvPicPr>
        <xdr:cNvPr id="5" name="Picture 4">
          <a:extLst>
            <a:ext uri="{FF2B5EF4-FFF2-40B4-BE49-F238E27FC236}">
              <a16:creationId xmlns:a16="http://schemas.microsoft.com/office/drawing/2014/main" id="{96D0BF6A-B89A-4950-B919-C73F21B072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262" y="4102315"/>
          <a:ext cx="10024782" cy="3191787"/>
        </a:xfrm>
        <a:prstGeom prst="rect">
          <a:avLst/>
        </a:prstGeom>
      </xdr:spPr>
    </xdr:pic>
    <xdr:clientData/>
  </xdr:twoCellAnchor>
  <xdr:twoCellAnchor editAs="oneCell">
    <xdr:from>
      <xdr:col>0</xdr:col>
      <xdr:colOff>85967</xdr:colOff>
      <xdr:row>43</xdr:row>
      <xdr:rowOff>59633</xdr:rowOff>
    </xdr:from>
    <xdr:to>
      <xdr:col>14</xdr:col>
      <xdr:colOff>540925</xdr:colOff>
      <xdr:row>66</xdr:row>
      <xdr:rowOff>131625</xdr:rowOff>
    </xdr:to>
    <xdr:pic>
      <xdr:nvPicPr>
        <xdr:cNvPr id="7" name="Picture 6">
          <a:extLst>
            <a:ext uri="{FF2B5EF4-FFF2-40B4-BE49-F238E27FC236}">
              <a16:creationId xmlns:a16="http://schemas.microsoft.com/office/drawing/2014/main" id="{F571ED68-FDAA-43A7-8F40-0BC1A879BDE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967" y="7836515"/>
          <a:ext cx="10024782" cy="4195757"/>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C4" sqref="C4"/>
    </sheetView>
  </sheetViews>
  <sheetFormatPr defaultColWidth="12.59765625" defaultRowHeight="15" customHeight="1"/>
  <cols>
    <col min="1" max="1" width="12.19921875" customWidth="1"/>
    <col min="2" max="2" width="23.69921875" customWidth="1"/>
    <col min="3" max="4" width="7.59765625" customWidth="1"/>
    <col min="5" max="5" width="11.69921875" customWidth="1"/>
    <col min="6" max="6" width="18.09765625" customWidth="1"/>
    <col min="7" max="7" width="12.3984375" customWidth="1"/>
    <col min="8" max="8" width="12.8984375" customWidth="1"/>
    <col min="9" max="26" width="7.59765625" customWidth="1"/>
  </cols>
  <sheetData>
    <row r="1" spans="1:26" ht="14.25" customHeight="1">
      <c r="A1" s="2" t="s">
        <v>2</v>
      </c>
      <c r="B1" s="2" t="s">
        <v>3</v>
      </c>
      <c r="C1" s="4"/>
      <c r="D1" s="4"/>
      <c r="E1" s="6" t="s">
        <v>4</v>
      </c>
      <c r="F1" s="6" t="s">
        <v>6</v>
      </c>
      <c r="G1" s="6" t="s">
        <v>7</v>
      </c>
      <c r="H1" s="6" t="s">
        <v>8</v>
      </c>
      <c r="I1" s="5"/>
      <c r="J1" s="5"/>
      <c r="K1" s="5"/>
      <c r="L1" s="5"/>
      <c r="M1" s="5"/>
      <c r="N1" s="5"/>
      <c r="O1" s="5"/>
      <c r="P1" s="5"/>
      <c r="Q1" s="5"/>
      <c r="R1" s="5"/>
      <c r="S1" s="5"/>
      <c r="T1" s="5"/>
      <c r="U1" s="5"/>
      <c r="V1" s="5"/>
      <c r="W1" s="5"/>
      <c r="X1" s="5"/>
      <c r="Y1" s="5"/>
      <c r="Z1" s="5"/>
    </row>
    <row r="2" spans="1:26" ht="14.25" customHeight="1">
      <c r="A2" s="8" t="s">
        <v>10</v>
      </c>
      <c r="B2" s="9" t="s">
        <v>10</v>
      </c>
      <c r="C2" s="4"/>
      <c r="D2" s="4"/>
      <c r="E2" s="12" t="s">
        <v>10</v>
      </c>
      <c r="F2" s="9" t="s">
        <v>16</v>
      </c>
      <c r="G2" s="9" t="s">
        <v>17</v>
      </c>
      <c r="H2" s="9" t="s">
        <v>18</v>
      </c>
      <c r="I2" s="5"/>
      <c r="J2" s="5"/>
      <c r="K2" s="5"/>
      <c r="L2" s="5"/>
      <c r="M2" s="5"/>
      <c r="N2" s="5"/>
      <c r="O2" s="5"/>
      <c r="P2" s="5"/>
      <c r="Q2" s="5"/>
      <c r="R2" s="5"/>
      <c r="S2" s="5"/>
      <c r="T2" s="5"/>
      <c r="U2" s="5"/>
      <c r="V2" s="5"/>
      <c r="W2" s="5"/>
      <c r="X2" s="5"/>
      <c r="Y2" s="5"/>
      <c r="Z2" s="5"/>
    </row>
    <row r="3" spans="1:26" ht="14.25" customHeight="1">
      <c r="A3" s="8" t="s">
        <v>19</v>
      </c>
      <c r="B3" s="9" t="s">
        <v>20</v>
      </c>
      <c r="C3" s="4"/>
      <c r="D3" s="4"/>
      <c r="E3" s="12" t="s">
        <v>19</v>
      </c>
      <c r="F3" s="9" t="s">
        <v>21</v>
      </c>
      <c r="G3" s="9" t="s">
        <v>17</v>
      </c>
      <c r="H3" s="9" t="s">
        <v>23</v>
      </c>
      <c r="I3" s="5"/>
      <c r="J3" s="5"/>
      <c r="K3" s="5"/>
      <c r="L3" s="5"/>
      <c r="M3" s="5"/>
      <c r="N3" s="5"/>
      <c r="O3" s="5"/>
      <c r="P3" s="5"/>
      <c r="Q3" s="5"/>
      <c r="R3" s="5"/>
      <c r="S3" s="5"/>
      <c r="T3" s="5"/>
      <c r="U3" s="5"/>
      <c r="V3" s="5"/>
      <c r="W3" s="5"/>
      <c r="X3" s="5"/>
      <c r="Y3" s="5"/>
      <c r="Z3" s="5"/>
    </row>
    <row r="4" spans="1:26" ht="105" customHeight="1">
      <c r="A4" s="8" t="s">
        <v>26</v>
      </c>
      <c r="B4" s="9" t="s">
        <v>27</v>
      </c>
      <c r="C4" s="4"/>
      <c r="D4" s="4"/>
      <c r="E4" s="12" t="s">
        <v>26</v>
      </c>
      <c r="F4" s="9" t="s">
        <v>29</v>
      </c>
      <c r="G4" s="9" t="s">
        <v>17</v>
      </c>
      <c r="H4" s="9" t="s">
        <v>23</v>
      </c>
      <c r="I4" s="5"/>
      <c r="J4" s="5"/>
      <c r="K4" s="5"/>
      <c r="L4" s="5"/>
      <c r="M4" s="5"/>
      <c r="N4" s="5"/>
      <c r="O4" s="5"/>
      <c r="P4" s="5"/>
      <c r="Q4" s="5"/>
      <c r="R4" s="5"/>
      <c r="S4" s="5"/>
      <c r="T4" s="5"/>
      <c r="U4" s="5"/>
      <c r="V4" s="5"/>
      <c r="W4" s="5"/>
      <c r="X4" s="5"/>
      <c r="Y4" s="5"/>
      <c r="Z4" s="5"/>
    </row>
    <row r="5" spans="1:26" ht="14.25" customHeight="1">
      <c r="A5" s="8" t="s">
        <v>39</v>
      </c>
      <c r="B5" s="9" t="s">
        <v>41</v>
      </c>
      <c r="C5" s="4"/>
      <c r="D5" s="4"/>
      <c r="E5" s="12" t="s">
        <v>39</v>
      </c>
      <c r="F5" s="9" t="s">
        <v>42</v>
      </c>
      <c r="G5" s="9" t="s">
        <v>43</v>
      </c>
      <c r="H5" s="9" t="s">
        <v>45</v>
      </c>
      <c r="I5" s="5"/>
      <c r="J5" s="5"/>
      <c r="K5" s="5"/>
      <c r="L5" s="5"/>
      <c r="M5" s="5"/>
      <c r="N5" s="5"/>
      <c r="O5" s="5"/>
      <c r="P5" s="5"/>
      <c r="Q5" s="5"/>
      <c r="R5" s="5"/>
      <c r="S5" s="5"/>
      <c r="T5" s="5"/>
      <c r="U5" s="5"/>
      <c r="V5" s="5"/>
      <c r="W5" s="5"/>
      <c r="X5" s="5"/>
      <c r="Y5" s="5"/>
      <c r="Z5" s="5"/>
    </row>
    <row r="6" spans="1:26" ht="14.25" customHeight="1">
      <c r="A6" s="8" t="s">
        <v>47</v>
      </c>
      <c r="B6" s="9" t="s">
        <v>49</v>
      </c>
      <c r="C6" s="4"/>
      <c r="D6" s="4"/>
      <c r="E6" s="12" t="s">
        <v>47</v>
      </c>
      <c r="F6" s="9" t="s">
        <v>16</v>
      </c>
      <c r="G6" s="9" t="s">
        <v>50</v>
      </c>
      <c r="H6" s="9" t="s">
        <v>18</v>
      </c>
      <c r="I6" s="5"/>
      <c r="J6" s="5"/>
      <c r="K6" s="5"/>
      <c r="L6" s="5"/>
      <c r="M6" s="5"/>
      <c r="N6" s="5"/>
      <c r="O6" s="5"/>
      <c r="P6" s="5"/>
      <c r="Q6" s="5"/>
      <c r="R6" s="5"/>
      <c r="S6" s="5"/>
      <c r="T6" s="5"/>
      <c r="U6" s="5"/>
      <c r="V6" s="5"/>
      <c r="W6" s="5"/>
      <c r="X6" s="5"/>
      <c r="Y6" s="5"/>
      <c r="Z6" s="5"/>
    </row>
    <row r="7" spans="1:26" ht="14.25" customHeight="1">
      <c r="A7" s="8" t="s">
        <v>52</v>
      </c>
      <c r="B7" s="9" t="s">
        <v>53</v>
      </c>
      <c r="C7" s="4"/>
      <c r="D7" s="4"/>
      <c r="E7" s="12" t="s">
        <v>52</v>
      </c>
      <c r="F7" s="9" t="s">
        <v>54</v>
      </c>
      <c r="G7" s="9" t="s">
        <v>55</v>
      </c>
      <c r="H7" s="9" t="s">
        <v>56</v>
      </c>
      <c r="I7" s="5"/>
      <c r="J7" s="5"/>
      <c r="K7" s="5"/>
      <c r="L7" s="5"/>
      <c r="M7" s="5"/>
      <c r="N7" s="5"/>
      <c r="O7" s="5"/>
      <c r="P7" s="5"/>
      <c r="Q7" s="5"/>
      <c r="R7" s="5"/>
      <c r="S7" s="5"/>
      <c r="T7" s="5"/>
      <c r="U7" s="5"/>
      <c r="V7" s="5"/>
      <c r="W7" s="5"/>
      <c r="X7" s="5"/>
      <c r="Y7" s="5"/>
      <c r="Z7" s="5"/>
    </row>
    <row r="8" spans="1:26" ht="14.25" customHeight="1">
      <c r="A8" s="8" t="s">
        <v>57</v>
      </c>
      <c r="B8" s="9" t="s">
        <v>58</v>
      </c>
      <c r="C8" s="4"/>
      <c r="D8" s="4"/>
      <c r="E8" s="141" t="s">
        <v>57</v>
      </c>
      <c r="F8" s="143" t="s">
        <v>59</v>
      </c>
      <c r="G8" s="143" t="s">
        <v>17</v>
      </c>
      <c r="H8" s="9" t="s">
        <v>60</v>
      </c>
      <c r="I8" s="5"/>
      <c r="J8" s="5"/>
      <c r="K8" s="5"/>
      <c r="L8" s="5"/>
      <c r="M8" s="5"/>
      <c r="N8" s="5"/>
      <c r="O8" s="5"/>
      <c r="P8" s="5"/>
      <c r="Q8" s="5"/>
      <c r="R8" s="5"/>
      <c r="S8" s="5"/>
      <c r="T8" s="5"/>
      <c r="U8" s="5"/>
      <c r="V8" s="5"/>
      <c r="W8" s="5"/>
      <c r="X8" s="5"/>
      <c r="Y8" s="5"/>
      <c r="Z8" s="5"/>
    </row>
    <row r="9" spans="1:26" ht="14.25" customHeight="1">
      <c r="A9" s="4"/>
      <c r="B9" s="4"/>
      <c r="C9" s="4"/>
      <c r="D9" s="4"/>
      <c r="E9" s="142"/>
      <c r="F9" s="142"/>
      <c r="G9" s="142"/>
      <c r="H9" s="23" t="s">
        <v>61</v>
      </c>
      <c r="I9" s="5"/>
      <c r="J9" s="5"/>
      <c r="K9" s="5"/>
      <c r="L9" s="5"/>
      <c r="M9" s="5"/>
      <c r="N9" s="5"/>
      <c r="O9" s="5"/>
      <c r="P9" s="5"/>
      <c r="Q9" s="5"/>
      <c r="R9" s="5"/>
      <c r="S9" s="5"/>
      <c r="T9" s="5"/>
      <c r="U9" s="5"/>
      <c r="V9" s="5"/>
      <c r="W9" s="5"/>
      <c r="X9" s="5"/>
      <c r="Y9" s="5"/>
      <c r="Z9" s="5"/>
    </row>
    <row r="10" spans="1:26" ht="14.25" customHeight="1">
      <c r="A10" s="5"/>
      <c r="B10" s="5"/>
      <c r="C10" s="5"/>
      <c r="D10" s="5"/>
      <c r="E10" s="4" t="s">
        <v>62</v>
      </c>
      <c r="F10" s="24"/>
      <c r="G10" s="24"/>
      <c r="H10" s="24"/>
      <c r="I10" s="5"/>
      <c r="J10" s="5"/>
      <c r="K10" s="5"/>
      <c r="L10" s="5"/>
      <c r="M10" s="5"/>
      <c r="N10" s="5"/>
      <c r="O10" s="5"/>
      <c r="P10" s="5"/>
      <c r="Q10" s="5"/>
      <c r="R10" s="5"/>
      <c r="S10" s="5"/>
      <c r="T10" s="5"/>
      <c r="U10" s="5"/>
      <c r="V10" s="5"/>
      <c r="W10" s="5"/>
      <c r="X10" s="5"/>
      <c r="Y10" s="5"/>
      <c r="Z10" s="5"/>
    </row>
    <row r="11" spans="1:26" ht="14.25" customHeight="1">
      <c r="A11" s="5"/>
      <c r="B11" s="5"/>
      <c r="C11" s="5"/>
      <c r="D11" s="5"/>
      <c r="E11" s="4" t="s">
        <v>63</v>
      </c>
      <c r="F11" s="24"/>
      <c r="G11" s="24"/>
      <c r="H11" s="24"/>
      <c r="I11" s="5"/>
      <c r="J11" s="5"/>
      <c r="K11" s="5"/>
      <c r="L11" s="5"/>
      <c r="M11" s="5"/>
      <c r="N11" s="5"/>
      <c r="O11" s="5"/>
      <c r="P11" s="5"/>
      <c r="Q11" s="5"/>
      <c r="R11" s="5"/>
      <c r="S11" s="5"/>
      <c r="T11" s="5"/>
      <c r="U11" s="5"/>
      <c r="V11" s="5"/>
      <c r="W11" s="5"/>
      <c r="X11" s="5"/>
      <c r="Y11" s="5"/>
      <c r="Z11" s="5"/>
    </row>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E8:E9"/>
    <mergeCell ref="F8:F9"/>
    <mergeCell ref="G8:G9"/>
  </mergeCells>
  <pageMargins left="0.70866141732283472" right="0.70866141732283472" top="0.74803149606299213" bottom="0.74803149606299213"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0"/>
  <sheetViews>
    <sheetView workbookViewId="0">
      <selection activeCell="E10" sqref="E10"/>
    </sheetView>
  </sheetViews>
  <sheetFormatPr defaultColWidth="12.59765625" defaultRowHeight="15" customHeight="1"/>
  <cols>
    <col min="1" max="1" width="17.3984375" customWidth="1"/>
    <col min="2" max="2" width="10.3984375" customWidth="1"/>
    <col min="3" max="3" width="12.3984375" customWidth="1"/>
    <col min="4" max="4" width="13" customWidth="1"/>
    <col min="5" max="5" width="12.8984375" customWidth="1"/>
    <col min="6" max="26" width="7.59765625" customWidth="1"/>
  </cols>
  <sheetData>
    <row r="1" spans="1:7" ht="14.25" customHeight="1">
      <c r="A1" s="32" t="s">
        <v>153</v>
      </c>
    </row>
    <row r="2" spans="1:7" ht="14.25" customHeight="1">
      <c r="A2" s="144" t="s">
        <v>154</v>
      </c>
      <c r="B2" s="7" t="s">
        <v>9</v>
      </c>
      <c r="C2" s="7" t="s">
        <v>12</v>
      </c>
      <c r="D2" s="7" t="s">
        <v>155</v>
      </c>
    </row>
    <row r="3" spans="1:7" ht="14.25" customHeight="1">
      <c r="A3" s="177"/>
      <c r="B3" s="44">
        <v>43739</v>
      </c>
      <c r="C3" s="45" t="s">
        <v>140</v>
      </c>
      <c r="D3" s="50" t="s">
        <v>156</v>
      </c>
    </row>
    <row r="4" spans="1:7" ht="14.25" customHeight="1">
      <c r="A4" s="20"/>
      <c r="B4" s="15" t="s">
        <v>157</v>
      </c>
      <c r="C4" s="15" t="s">
        <v>158</v>
      </c>
      <c r="D4" s="15" t="s">
        <v>159</v>
      </c>
    </row>
    <row r="5" spans="1:7" ht="14.25" customHeight="1">
      <c r="A5" s="20" t="s">
        <v>160</v>
      </c>
      <c r="B5" s="37">
        <v>3246</v>
      </c>
      <c r="C5" s="48">
        <v>3047</v>
      </c>
      <c r="D5" s="21">
        <f t="shared" ref="D5:D9" si="0">(C5-B5)/B5*100</f>
        <v>-6.1306223043746151</v>
      </c>
    </row>
    <row r="6" spans="1:7" ht="14.25" customHeight="1">
      <c r="A6" s="20" t="s">
        <v>161</v>
      </c>
      <c r="B6" s="51">
        <v>1460</v>
      </c>
      <c r="C6" s="48">
        <v>1326</v>
      </c>
      <c r="D6" s="21">
        <f t="shared" si="0"/>
        <v>-9.1780821917808222</v>
      </c>
    </row>
    <row r="7" spans="1:7" ht="14.25" customHeight="1">
      <c r="A7" s="20" t="s">
        <v>163</v>
      </c>
      <c r="B7" s="51">
        <v>8261</v>
      </c>
      <c r="C7" s="48">
        <v>7659</v>
      </c>
      <c r="D7" s="21">
        <f t="shared" si="0"/>
        <v>-7.2872533591574875</v>
      </c>
    </row>
    <row r="8" spans="1:7" ht="14.25" customHeight="1">
      <c r="A8" s="20" t="s">
        <v>166</v>
      </c>
      <c r="B8" s="52">
        <v>0.45279999999999998</v>
      </c>
      <c r="C8" s="57">
        <v>0.49459999999999998</v>
      </c>
      <c r="D8" s="21">
        <f t="shared" si="0"/>
        <v>9.231448763250885</v>
      </c>
    </row>
    <row r="9" spans="1:7" ht="14.25" customHeight="1">
      <c r="A9" s="20" t="s">
        <v>184</v>
      </c>
      <c r="B9" s="52">
        <v>0.3992</v>
      </c>
      <c r="C9" s="60">
        <v>0.41</v>
      </c>
      <c r="D9" s="21">
        <f t="shared" si="0"/>
        <v>2.7054108216432806</v>
      </c>
    </row>
    <row r="10" spans="1:7" ht="14.25" customHeight="1"/>
    <row r="11" spans="1:7" ht="14.25" customHeight="1">
      <c r="A11" s="144" t="s">
        <v>186</v>
      </c>
      <c r="B11" s="7" t="s">
        <v>9</v>
      </c>
      <c r="C11" s="7" t="s">
        <v>12</v>
      </c>
      <c r="D11" s="63" t="s">
        <v>155</v>
      </c>
      <c r="E11" s="65"/>
      <c r="F11" s="65"/>
      <c r="G11" s="65"/>
    </row>
    <row r="12" spans="1:7" ht="14.25" customHeight="1">
      <c r="A12" s="142"/>
      <c r="B12" s="44">
        <v>43739</v>
      </c>
      <c r="C12" s="45" t="s">
        <v>140</v>
      </c>
      <c r="D12" s="67" t="s">
        <v>190</v>
      </c>
      <c r="E12" s="65"/>
      <c r="F12" s="65"/>
      <c r="G12" s="65"/>
    </row>
    <row r="13" spans="1:7" ht="14.25" customHeight="1">
      <c r="A13" s="40" t="s">
        <v>193</v>
      </c>
      <c r="B13" s="68" t="s">
        <v>194</v>
      </c>
      <c r="C13" s="15" t="s">
        <v>196</v>
      </c>
      <c r="D13" s="15" t="s">
        <v>198</v>
      </c>
      <c r="E13" s="65"/>
      <c r="F13" s="65"/>
      <c r="G13" s="65"/>
    </row>
    <row r="14" spans="1:7" ht="14.25" customHeight="1">
      <c r="A14" s="174" t="s">
        <v>199</v>
      </c>
      <c r="B14" s="175"/>
      <c r="C14" s="175"/>
      <c r="D14" s="176"/>
      <c r="E14" s="65"/>
      <c r="F14" s="65"/>
      <c r="G14" s="65"/>
    </row>
    <row r="15" spans="1:7" ht="14.25" customHeight="1">
      <c r="A15" s="71" t="s">
        <v>205</v>
      </c>
      <c r="B15" s="27"/>
      <c r="C15" s="27"/>
      <c r="D15" s="27"/>
      <c r="E15" s="65"/>
      <c r="F15" s="65"/>
      <c r="G15" s="65"/>
    </row>
    <row r="16" spans="1:7" ht="14.25" customHeight="1">
      <c r="B16" s="27"/>
      <c r="C16" s="27"/>
      <c r="D16" s="27"/>
      <c r="E16" s="65"/>
      <c r="F16" s="65"/>
      <c r="G16" s="65"/>
    </row>
    <row r="17" spans="1:7" ht="14.25" customHeight="1">
      <c r="A17" s="65"/>
      <c r="B17" s="65"/>
      <c r="C17" s="65"/>
      <c r="D17" s="65"/>
      <c r="E17" s="65"/>
      <c r="F17" s="65"/>
      <c r="G17" s="65"/>
    </row>
    <row r="18" spans="1:7" ht="14.25" customHeight="1">
      <c r="A18" s="144" t="s">
        <v>207</v>
      </c>
      <c r="B18" s="7" t="s">
        <v>9</v>
      </c>
      <c r="C18" s="7" t="s">
        <v>12</v>
      </c>
      <c r="D18" s="63" t="s">
        <v>155</v>
      </c>
      <c r="G18" s="65"/>
    </row>
    <row r="19" spans="1:7" ht="19.5" customHeight="1">
      <c r="A19" s="178"/>
      <c r="B19" s="44">
        <v>43739</v>
      </c>
      <c r="C19" s="45" t="s">
        <v>140</v>
      </c>
      <c r="D19" s="67" t="s">
        <v>156</v>
      </c>
      <c r="G19" s="65"/>
    </row>
    <row r="20" spans="1:7" ht="18.75" customHeight="1">
      <c r="A20" s="142"/>
      <c r="B20" s="145" t="s">
        <v>210</v>
      </c>
      <c r="C20" s="175"/>
      <c r="D20" s="179" t="s">
        <v>213</v>
      </c>
      <c r="E20" s="175"/>
      <c r="F20" s="176"/>
      <c r="G20" s="65"/>
    </row>
    <row r="21" spans="1:7" ht="14.25" customHeight="1">
      <c r="A21" s="76"/>
      <c r="B21" s="53" t="s">
        <v>216</v>
      </c>
      <c r="C21" s="53" t="s">
        <v>217</v>
      </c>
      <c r="D21" s="53" t="s">
        <v>218</v>
      </c>
      <c r="E21" s="53" t="s">
        <v>219</v>
      </c>
      <c r="F21" s="53" t="s">
        <v>220</v>
      </c>
      <c r="G21" s="65"/>
    </row>
    <row r="22" spans="1:7" ht="14.25" customHeight="1">
      <c r="A22" s="62" t="s">
        <v>222</v>
      </c>
      <c r="B22" s="48">
        <v>2326</v>
      </c>
      <c r="C22" s="60">
        <v>0.66</v>
      </c>
      <c r="D22" s="60">
        <v>0.47</v>
      </c>
      <c r="E22" s="48">
        <v>2.95</v>
      </c>
      <c r="F22" s="48" t="s">
        <v>223</v>
      </c>
      <c r="G22" s="65"/>
    </row>
    <row r="23" spans="1:7" ht="14.25" customHeight="1">
      <c r="A23" s="62" t="s">
        <v>225</v>
      </c>
      <c r="B23" s="48">
        <v>584</v>
      </c>
      <c r="C23" s="60">
        <v>0.16</v>
      </c>
      <c r="D23" s="60">
        <v>0.46</v>
      </c>
      <c r="E23" s="48">
        <v>3.12</v>
      </c>
      <c r="F23" s="48" t="s">
        <v>226</v>
      </c>
      <c r="G23" s="65"/>
    </row>
    <row r="24" spans="1:7" ht="14.25" customHeight="1">
      <c r="A24" s="62" t="s">
        <v>227</v>
      </c>
      <c r="B24" s="48">
        <v>626</v>
      </c>
      <c r="C24" s="60">
        <v>0.18</v>
      </c>
      <c r="D24" s="60">
        <v>0.38</v>
      </c>
      <c r="E24" s="48">
        <v>4.5999999999999996</v>
      </c>
      <c r="F24" s="48" t="s">
        <v>229</v>
      </c>
      <c r="G24" s="65"/>
    </row>
    <row r="25" spans="1:7" ht="14.25" customHeight="1">
      <c r="A25" s="4"/>
      <c r="B25" s="27"/>
      <c r="C25" s="27"/>
      <c r="D25" s="27"/>
      <c r="E25" s="27"/>
      <c r="F25" s="27"/>
      <c r="G25" s="65"/>
    </row>
    <row r="26" spans="1:7" ht="14.25" customHeight="1">
      <c r="A26" s="65"/>
      <c r="B26" s="65"/>
      <c r="C26" s="65"/>
      <c r="D26" s="65"/>
      <c r="E26" s="65"/>
      <c r="F26" s="65"/>
      <c r="G26" s="65"/>
    </row>
    <row r="27" spans="1:7" ht="14.25" customHeight="1">
      <c r="A27" s="144" t="s">
        <v>231</v>
      </c>
      <c r="B27" s="7" t="s">
        <v>9</v>
      </c>
      <c r="C27" s="7" t="s">
        <v>12</v>
      </c>
      <c r="D27" s="63" t="s">
        <v>155</v>
      </c>
      <c r="G27" s="65"/>
    </row>
    <row r="28" spans="1:7" ht="18" customHeight="1">
      <c r="A28" s="142"/>
      <c r="B28" s="44">
        <v>43739</v>
      </c>
      <c r="C28" s="45" t="s">
        <v>140</v>
      </c>
      <c r="D28" s="67" t="s">
        <v>190</v>
      </c>
      <c r="G28" s="65"/>
    </row>
    <row r="29" spans="1:7" ht="14.25" customHeight="1">
      <c r="A29" s="40" t="s">
        <v>234</v>
      </c>
      <c r="B29" s="79" t="s">
        <v>235</v>
      </c>
      <c r="C29" s="68" t="s">
        <v>238</v>
      </c>
      <c r="D29" s="68"/>
    </row>
    <row r="30" spans="1:7" ht="14.25" customHeight="1">
      <c r="A30" s="46" t="s">
        <v>239</v>
      </c>
      <c r="B30" s="80" t="s">
        <v>147</v>
      </c>
      <c r="C30" s="80">
        <v>1</v>
      </c>
      <c r="D30" s="21"/>
    </row>
    <row r="31" spans="1:7" ht="14.25" customHeight="1">
      <c r="A31" s="46" t="s">
        <v>242</v>
      </c>
      <c r="B31" s="80" t="s">
        <v>147</v>
      </c>
      <c r="C31" s="80">
        <v>1</v>
      </c>
      <c r="D31" s="21"/>
    </row>
    <row r="32" spans="1:7" ht="14.25" customHeight="1">
      <c r="A32" s="46" t="s">
        <v>244</v>
      </c>
      <c r="B32" s="80" t="s">
        <v>147</v>
      </c>
      <c r="C32" s="80">
        <v>2</v>
      </c>
      <c r="D32" s="21"/>
    </row>
    <row r="33" spans="1:7" ht="14.25" customHeight="1">
      <c r="A33" s="46" t="s">
        <v>246</v>
      </c>
      <c r="B33" s="80" t="s">
        <v>147</v>
      </c>
      <c r="C33" s="80">
        <v>3</v>
      </c>
      <c r="D33" s="21"/>
    </row>
    <row r="34" spans="1:7" ht="14.25" customHeight="1">
      <c r="A34" s="46" t="s">
        <v>247</v>
      </c>
      <c r="B34" s="80" t="s">
        <v>147</v>
      </c>
      <c r="C34" s="80">
        <v>6</v>
      </c>
      <c r="D34" s="81"/>
      <c r="E34" s="29"/>
      <c r="F34" s="29"/>
      <c r="G34" s="65"/>
    </row>
    <row r="35" spans="1:7" ht="14.25" customHeight="1">
      <c r="A35" s="46" t="s">
        <v>251</v>
      </c>
      <c r="B35" s="80" t="s">
        <v>147</v>
      </c>
      <c r="C35" s="80">
        <v>6</v>
      </c>
      <c r="D35" s="81"/>
      <c r="E35" s="29"/>
      <c r="F35" s="29"/>
      <c r="G35" s="65"/>
    </row>
    <row r="36" spans="1:7" ht="14.25" customHeight="1">
      <c r="A36" s="46" t="s">
        <v>252</v>
      </c>
      <c r="B36" s="80" t="s">
        <v>147</v>
      </c>
      <c r="C36" s="80">
        <v>8</v>
      </c>
      <c r="D36" s="81"/>
      <c r="E36" s="29"/>
      <c r="F36" s="29"/>
      <c r="G36" s="65"/>
    </row>
    <row r="37" spans="1:7" ht="14.25" customHeight="1">
      <c r="A37" s="46" t="s">
        <v>253</v>
      </c>
      <c r="B37" s="80" t="s">
        <v>147</v>
      </c>
      <c r="C37" s="80">
        <v>8</v>
      </c>
      <c r="D37" s="85"/>
      <c r="E37" s="65"/>
      <c r="F37" s="65"/>
      <c r="G37" s="65"/>
    </row>
    <row r="38" spans="1:7" ht="14.25" customHeight="1">
      <c r="A38" s="46" t="s">
        <v>255</v>
      </c>
      <c r="B38" s="80" t="s">
        <v>147</v>
      </c>
      <c r="C38" s="80">
        <v>13</v>
      </c>
      <c r="D38" s="87"/>
    </row>
    <row r="39" spans="1:7" ht="14.25" customHeight="1">
      <c r="A39" s="46" t="s">
        <v>257</v>
      </c>
      <c r="B39" s="80" t="s">
        <v>147</v>
      </c>
      <c r="C39" s="80">
        <v>32</v>
      </c>
      <c r="D39" s="87"/>
    </row>
    <row r="40" spans="1:7" ht="14.25" customHeight="1">
      <c r="A40" s="46" t="s">
        <v>260</v>
      </c>
      <c r="B40" s="80" t="s">
        <v>147</v>
      </c>
      <c r="C40" s="80">
        <v>36</v>
      </c>
      <c r="D40" s="87"/>
    </row>
    <row r="41" spans="1:7" ht="14.25" customHeight="1">
      <c r="A41" s="46" t="s">
        <v>261</v>
      </c>
      <c r="B41" s="80" t="s">
        <v>147</v>
      </c>
      <c r="C41" s="80">
        <v>37</v>
      </c>
      <c r="D41" s="87"/>
    </row>
    <row r="42" spans="1:7" ht="14.25" customHeight="1">
      <c r="A42" s="46" t="s">
        <v>263</v>
      </c>
      <c r="B42" s="80" t="s">
        <v>147</v>
      </c>
      <c r="C42" s="80">
        <v>37</v>
      </c>
      <c r="D42" s="87"/>
    </row>
    <row r="43" spans="1:7" ht="14.25" customHeight="1">
      <c r="A43" s="46" t="s">
        <v>265</v>
      </c>
      <c r="B43" s="80" t="s">
        <v>147</v>
      </c>
      <c r="C43" s="80">
        <v>53</v>
      </c>
      <c r="D43" s="87"/>
    </row>
    <row r="44" spans="1:7" ht="14.25" customHeight="1">
      <c r="A44" s="46" t="s">
        <v>267</v>
      </c>
      <c r="B44" s="80" t="s">
        <v>147</v>
      </c>
      <c r="C44" s="80">
        <v>57</v>
      </c>
      <c r="D44" s="87"/>
    </row>
    <row r="45" spans="1:7" ht="14.25" customHeight="1">
      <c r="A45" s="46" t="s">
        <v>269</v>
      </c>
      <c r="B45" s="80" t="s">
        <v>147</v>
      </c>
      <c r="C45" s="80" t="s">
        <v>230</v>
      </c>
      <c r="D45" s="87"/>
    </row>
    <row r="46" spans="1:7" ht="14.25" customHeight="1">
      <c r="A46" s="46" t="s">
        <v>270</v>
      </c>
      <c r="B46" s="80" t="s">
        <v>147</v>
      </c>
      <c r="C46" s="80" t="s">
        <v>230</v>
      </c>
      <c r="D46" s="87"/>
    </row>
    <row r="47" spans="1:7" ht="14.25" customHeight="1"/>
    <row r="48" spans="1:7" ht="14.25" customHeight="1">
      <c r="A48" s="89" t="s">
        <v>272</v>
      </c>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A27:A28"/>
    <mergeCell ref="A14:D14"/>
    <mergeCell ref="A2:A3"/>
    <mergeCell ref="A11:A12"/>
    <mergeCell ref="A18:A20"/>
    <mergeCell ref="B20:C20"/>
    <mergeCell ref="D20:F20"/>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0"/>
  <sheetViews>
    <sheetView workbookViewId="0">
      <selection activeCell="C56" sqref="C56"/>
    </sheetView>
  </sheetViews>
  <sheetFormatPr defaultColWidth="12.59765625" defaultRowHeight="15" customHeight="1"/>
  <cols>
    <col min="1" max="1" width="15.09765625" customWidth="1"/>
    <col min="2" max="2" width="23.5" customWidth="1"/>
    <col min="3" max="3" width="19.8984375" customWidth="1"/>
    <col min="4" max="4" width="18.09765625" customWidth="1"/>
    <col min="5" max="26" width="7.59765625" customWidth="1"/>
  </cols>
  <sheetData>
    <row r="1" spans="1:5" ht="14.25" customHeight="1">
      <c r="A1" s="32" t="s">
        <v>162</v>
      </c>
      <c r="B1" s="29"/>
      <c r="C1" s="29"/>
      <c r="D1" s="29"/>
      <c r="E1" s="29"/>
    </row>
    <row r="2" spans="1:5" ht="14.25" customHeight="1">
      <c r="A2" s="144" t="s">
        <v>164</v>
      </c>
      <c r="B2" s="7" t="s">
        <v>165</v>
      </c>
      <c r="C2" s="7" t="s">
        <v>12</v>
      </c>
      <c r="D2" s="29"/>
      <c r="E2" s="29"/>
    </row>
    <row r="3" spans="1:5" ht="14.25" customHeight="1">
      <c r="A3" s="142"/>
      <c r="B3" s="44">
        <v>43739</v>
      </c>
      <c r="C3" s="45" t="s">
        <v>140</v>
      </c>
      <c r="D3" s="29"/>
      <c r="E3" s="29"/>
    </row>
    <row r="4" spans="1:5" ht="14.25" customHeight="1">
      <c r="A4" s="40" t="s">
        <v>167</v>
      </c>
      <c r="B4" s="53" t="s">
        <v>168</v>
      </c>
      <c r="C4" s="53" t="s">
        <v>169</v>
      </c>
      <c r="D4" s="29"/>
    </row>
    <row r="5" spans="1:5" ht="14.25" customHeight="1">
      <c r="A5" s="20" t="s">
        <v>10</v>
      </c>
      <c r="B5" s="54"/>
      <c r="C5" s="21"/>
      <c r="D5" s="29"/>
    </row>
    <row r="6" spans="1:5" ht="14.25" customHeight="1">
      <c r="A6" s="20" t="s">
        <v>19</v>
      </c>
      <c r="B6" s="55"/>
      <c r="C6" s="21"/>
      <c r="D6" s="29"/>
    </row>
    <row r="7" spans="1:5" ht="14.25" customHeight="1">
      <c r="A7" s="20" t="s">
        <v>26</v>
      </c>
      <c r="B7" s="48" t="s">
        <v>170</v>
      </c>
      <c r="C7" s="48" t="s">
        <v>171</v>
      </c>
      <c r="D7" s="29"/>
    </row>
    <row r="8" spans="1:5" ht="14.25" customHeight="1">
      <c r="A8" s="20" t="s">
        <v>39</v>
      </c>
      <c r="B8" s="54"/>
      <c r="C8" s="21"/>
      <c r="D8" s="29"/>
    </row>
    <row r="9" spans="1:5" ht="14.25" customHeight="1">
      <c r="A9" s="20" t="s">
        <v>47</v>
      </c>
      <c r="B9" s="54"/>
      <c r="C9" s="21"/>
      <c r="D9" s="29"/>
    </row>
    <row r="10" spans="1:5" ht="14.25" customHeight="1">
      <c r="A10" s="20" t="s">
        <v>52</v>
      </c>
      <c r="B10" s="54"/>
      <c r="C10" s="21"/>
      <c r="D10" s="29"/>
    </row>
    <row r="11" spans="1:5" ht="14.25" customHeight="1">
      <c r="A11" s="20" t="s">
        <v>57</v>
      </c>
      <c r="B11" s="54"/>
      <c r="C11" s="21"/>
      <c r="D11" s="29"/>
    </row>
    <row r="12" spans="1:5" ht="14.25" customHeight="1">
      <c r="A12" s="4" t="s">
        <v>172</v>
      </c>
      <c r="B12" s="27"/>
      <c r="C12" s="27"/>
      <c r="D12" s="27"/>
      <c r="E12" s="29"/>
    </row>
    <row r="13" spans="1:5" ht="14.25" customHeight="1">
      <c r="A13" s="4" t="s">
        <v>173</v>
      </c>
      <c r="B13" s="27"/>
      <c r="C13" s="27"/>
      <c r="D13" s="27"/>
      <c r="E13" s="29"/>
    </row>
    <row r="14" spans="1:5" ht="14.25" customHeight="1">
      <c r="A14" s="4" t="s">
        <v>174</v>
      </c>
      <c r="B14" s="27"/>
      <c r="C14" s="27"/>
      <c r="D14" s="27"/>
      <c r="E14" s="29"/>
    </row>
    <row r="15" spans="1:5" ht="14.25" customHeight="1">
      <c r="A15" s="4"/>
      <c r="B15" s="27"/>
      <c r="C15" s="27"/>
      <c r="D15" s="27"/>
      <c r="E15" s="29"/>
    </row>
    <row r="16" spans="1:5" ht="14.25" customHeight="1">
      <c r="B16" s="27"/>
      <c r="C16" s="27"/>
      <c r="D16" s="27"/>
      <c r="E16" s="29"/>
    </row>
    <row r="17" spans="1:6" ht="14.25" customHeight="1">
      <c r="B17" s="27"/>
      <c r="C17" s="27"/>
      <c r="D17" s="27"/>
      <c r="E17" s="29"/>
    </row>
    <row r="18" spans="1:6" ht="14.25" customHeight="1">
      <c r="A18" s="56"/>
      <c r="B18" s="27"/>
      <c r="C18" s="27"/>
      <c r="D18" s="27"/>
      <c r="E18" s="29"/>
    </row>
    <row r="19" spans="1:6" ht="14.25" customHeight="1">
      <c r="A19" s="32" t="s">
        <v>175</v>
      </c>
      <c r="B19" s="27"/>
      <c r="C19" s="27"/>
      <c r="D19" s="27"/>
      <c r="E19" s="29"/>
    </row>
    <row r="20" spans="1:6" ht="14.25" customHeight="1">
      <c r="A20" s="144" t="s">
        <v>176</v>
      </c>
      <c r="B20" s="7" t="s">
        <v>165</v>
      </c>
      <c r="C20" s="7" t="s">
        <v>12</v>
      </c>
      <c r="D20" s="183" t="s">
        <v>177</v>
      </c>
      <c r="E20" s="176"/>
      <c r="F20" s="29"/>
    </row>
    <row r="21" spans="1:6" ht="14.25" customHeight="1">
      <c r="A21" s="142"/>
      <c r="B21" s="44">
        <v>43739</v>
      </c>
      <c r="C21" s="45" t="s">
        <v>140</v>
      </c>
      <c r="D21" s="179">
        <v>71</v>
      </c>
      <c r="E21" s="176"/>
      <c r="F21" s="29"/>
    </row>
    <row r="22" spans="1:6" ht="14.25" customHeight="1">
      <c r="A22" s="182" t="s">
        <v>178</v>
      </c>
      <c r="B22" s="160" t="s">
        <v>179</v>
      </c>
      <c r="C22" s="184"/>
      <c r="D22" s="187" t="s">
        <v>180</v>
      </c>
      <c r="E22" s="187" t="s">
        <v>181</v>
      </c>
      <c r="F22" s="29"/>
    </row>
    <row r="23" spans="1:6" ht="14.25" customHeight="1">
      <c r="A23" s="142"/>
      <c r="B23" s="185"/>
      <c r="C23" s="186"/>
      <c r="D23" s="142"/>
      <c r="E23" s="142"/>
      <c r="F23" s="29"/>
    </row>
    <row r="24" spans="1:6" ht="14.25" customHeight="1">
      <c r="A24" s="58" t="s">
        <v>182</v>
      </c>
      <c r="B24" s="13" t="s">
        <v>183</v>
      </c>
      <c r="C24" s="13"/>
      <c r="D24" s="59">
        <v>43811</v>
      </c>
      <c r="E24" s="61" t="s">
        <v>185</v>
      </c>
      <c r="F24" s="29"/>
    </row>
    <row r="25" spans="1:6" ht="14.25" customHeight="1">
      <c r="A25" s="62" t="s">
        <v>187</v>
      </c>
      <c r="B25" s="13"/>
      <c r="C25" s="13"/>
      <c r="D25" s="64">
        <v>3</v>
      </c>
      <c r="E25" s="66" t="s">
        <v>188</v>
      </c>
      <c r="F25" s="29"/>
    </row>
    <row r="26" spans="1:6" ht="14.25" customHeight="1">
      <c r="A26" s="62" t="s">
        <v>189</v>
      </c>
      <c r="B26" s="21"/>
      <c r="C26" s="21"/>
      <c r="D26" s="64">
        <v>3</v>
      </c>
      <c r="E26" s="66" t="s">
        <v>188</v>
      </c>
      <c r="F26" s="29"/>
    </row>
    <row r="27" spans="1:6" ht="14.25" customHeight="1">
      <c r="A27" s="62" t="s">
        <v>191</v>
      </c>
      <c r="B27" s="21"/>
      <c r="C27" s="21"/>
      <c r="D27" s="64">
        <v>3</v>
      </c>
      <c r="E27" s="66" t="s">
        <v>188</v>
      </c>
      <c r="F27" s="29"/>
    </row>
    <row r="28" spans="1:6" ht="14.25" customHeight="1">
      <c r="A28" s="62" t="s">
        <v>192</v>
      </c>
      <c r="B28" s="13"/>
      <c r="C28" s="13"/>
      <c r="D28" s="64">
        <v>3</v>
      </c>
      <c r="E28" s="66" t="s">
        <v>188</v>
      </c>
      <c r="F28" s="29"/>
    </row>
    <row r="29" spans="1:6" ht="14.25" customHeight="1">
      <c r="A29" s="58" t="s">
        <v>195</v>
      </c>
      <c r="B29" s="13" t="s">
        <v>183</v>
      </c>
      <c r="C29" s="13"/>
      <c r="D29" s="64" t="s">
        <v>197</v>
      </c>
      <c r="E29" s="69" t="s">
        <v>185</v>
      </c>
      <c r="F29" s="29"/>
    </row>
    <row r="30" spans="1:6" ht="30.75" customHeight="1">
      <c r="A30" s="62" t="s">
        <v>200</v>
      </c>
      <c r="B30" s="21"/>
      <c r="C30" s="48" t="s">
        <v>201</v>
      </c>
      <c r="D30" s="64">
        <v>0</v>
      </c>
      <c r="E30" s="70" t="s">
        <v>188</v>
      </c>
      <c r="F30" s="29"/>
    </row>
    <row r="31" spans="1:6" ht="14.25" customHeight="1">
      <c r="A31" s="62" t="s">
        <v>202</v>
      </c>
      <c r="B31" s="13"/>
      <c r="C31" s="13"/>
      <c r="D31" s="64">
        <v>3</v>
      </c>
      <c r="E31" s="66" t="s">
        <v>203</v>
      </c>
      <c r="F31" s="29"/>
    </row>
    <row r="32" spans="1:6" ht="14.25" customHeight="1">
      <c r="A32" s="62" t="s">
        <v>204</v>
      </c>
      <c r="B32" s="13"/>
      <c r="C32" s="13"/>
      <c r="D32" s="72">
        <v>3</v>
      </c>
      <c r="E32" s="73" t="s">
        <v>188</v>
      </c>
      <c r="F32" s="29"/>
    </row>
    <row r="33" spans="1:6" ht="14.25" customHeight="1">
      <c r="A33" s="62" t="s">
        <v>206</v>
      </c>
      <c r="B33" s="13"/>
      <c r="C33" s="13"/>
      <c r="D33" s="72">
        <v>3</v>
      </c>
      <c r="E33" s="73" t="s">
        <v>188</v>
      </c>
      <c r="F33" s="29"/>
    </row>
    <row r="34" spans="1:6" ht="14.25" customHeight="1">
      <c r="A34" s="62" t="s">
        <v>208</v>
      </c>
      <c r="B34" s="13"/>
      <c r="C34" s="13"/>
      <c r="D34" s="72">
        <v>3</v>
      </c>
      <c r="E34" s="73" t="s">
        <v>188</v>
      </c>
      <c r="F34" s="29"/>
    </row>
    <row r="35" spans="1:6" ht="14.25" customHeight="1">
      <c r="A35" s="74" t="s">
        <v>209</v>
      </c>
      <c r="B35" s="13" t="s">
        <v>183</v>
      </c>
      <c r="C35" s="13"/>
      <c r="D35" s="64" t="s">
        <v>211</v>
      </c>
      <c r="E35" s="69" t="s">
        <v>185</v>
      </c>
      <c r="F35" s="29"/>
    </row>
    <row r="36" spans="1:6" ht="14.25" customHeight="1">
      <c r="A36" s="62" t="s">
        <v>212</v>
      </c>
      <c r="B36" s="13"/>
      <c r="C36" s="13"/>
      <c r="D36" s="72">
        <v>3</v>
      </c>
      <c r="E36" s="73" t="s">
        <v>188</v>
      </c>
      <c r="F36" s="29"/>
    </row>
    <row r="37" spans="1:6" ht="14.25" customHeight="1">
      <c r="A37" s="62" t="s">
        <v>214</v>
      </c>
      <c r="B37" s="13"/>
      <c r="C37" s="13"/>
      <c r="D37" s="72">
        <v>3</v>
      </c>
      <c r="E37" s="73" t="s">
        <v>188</v>
      </c>
      <c r="F37" s="29"/>
    </row>
    <row r="38" spans="1:6" ht="14.25" customHeight="1">
      <c r="A38" s="62" t="s">
        <v>215</v>
      </c>
      <c r="B38" s="13"/>
      <c r="C38" s="13"/>
      <c r="D38" s="72">
        <v>3</v>
      </c>
      <c r="E38" s="73" t="s">
        <v>188</v>
      </c>
      <c r="F38" s="29"/>
    </row>
    <row r="39" spans="1:6" ht="14.25" customHeight="1">
      <c r="A39" s="62" t="s">
        <v>221</v>
      </c>
      <c r="B39" s="13"/>
      <c r="C39" s="13"/>
      <c r="D39" s="72">
        <v>3</v>
      </c>
      <c r="E39" s="73" t="s">
        <v>188</v>
      </c>
      <c r="F39" s="29"/>
    </row>
    <row r="40" spans="1:6" ht="14.25" customHeight="1">
      <c r="A40" s="62" t="s">
        <v>224</v>
      </c>
      <c r="B40" s="13"/>
      <c r="C40" s="13"/>
      <c r="D40" s="72">
        <v>3</v>
      </c>
      <c r="E40" s="73" t="s">
        <v>188</v>
      </c>
      <c r="F40" s="29"/>
    </row>
    <row r="41" spans="1:6" ht="14.25" customHeight="1">
      <c r="A41" s="62" t="s">
        <v>228</v>
      </c>
      <c r="B41" s="13"/>
      <c r="C41" s="13"/>
      <c r="D41" s="77" t="s">
        <v>230</v>
      </c>
      <c r="E41" s="78" t="s">
        <v>203</v>
      </c>
      <c r="F41" s="29"/>
    </row>
    <row r="42" spans="1:6" ht="14.25" customHeight="1">
      <c r="A42" s="62" t="s">
        <v>232</v>
      </c>
      <c r="B42" s="13"/>
      <c r="C42" s="13"/>
      <c r="D42" s="72">
        <v>3</v>
      </c>
      <c r="E42" s="73" t="s">
        <v>188</v>
      </c>
      <c r="F42" s="29"/>
    </row>
    <row r="43" spans="1:6" ht="14.25" customHeight="1">
      <c r="A43" s="74" t="s">
        <v>233</v>
      </c>
      <c r="B43" s="13" t="s">
        <v>183</v>
      </c>
      <c r="C43" s="13"/>
      <c r="D43" s="64" t="s">
        <v>236</v>
      </c>
      <c r="E43" s="69" t="s">
        <v>185</v>
      </c>
      <c r="F43" s="29"/>
    </row>
    <row r="44" spans="1:6" ht="14.25" customHeight="1">
      <c r="A44" s="62" t="s">
        <v>237</v>
      </c>
      <c r="B44" s="13"/>
      <c r="C44" s="13"/>
      <c r="D44" s="64">
        <v>3</v>
      </c>
      <c r="E44" s="66" t="s">
        <v>203</v>
      </c>
      <c r="F44" s="29"/>
    </row>
    <row r="45" spans="1:6" ht="14.25" customHeight="1">
      <c r="A45" s="62" t="s">
        <v>240</v>
      </c>
      <c r="B45" s="13"/>
      <c r="C45" s="13"/>
      <c r="D45" s="72">
        <v>3</v>
      </c>
      <c r="E45" s="73" t="s">
        <v>188</v>
      </c>
      <c r="F45" s="29"/>
    </row>
    <row r="46" spans="1:6" ht="14.25" customHeight="1">
      <c r="A46" s="62" t="s">
        <v>241</v>
      </c>
      <c r="B46" s="13"/>
      <c r="C46" s="13"/>
      <c r="D46" s="72">
        <v>3</v>
      </c>
      <c r="E46" s="73" t="s">
        <v>188</v>
      </c>
      <c r="F46" s="29"/>
    </row>
    <row r="47" spans="1:6" ht="40.5" customHeight="1">
      <c r="A47" s="62" t="s">
        <v>243</v>
      </c>
      <c r="B47" s="13"/>
      <c r="C47" s="13"/>
      <c r="D47" s="72">
        <v>3</v>
      </c>
      <c r="E47" s="73" t="s">
        <v>188</v>
      </c>
      <c r="F47" s="29"/>
    </row>
    <row r="48" spans="1:6" ht="14.25" customHeight="1">
      <c r="A48" s="62" t="s">
        <v>245</v>
      </c>
      <c r="B48" s="13"/>
      <c r="C48" s="13"/>
      <c r="D48" s="72">
        <v>3</v>
      </c>
      <c r="E48" s="73" t="s">
        <v>188</v>
      </c>
      <c r="F48" s="29"/>
    </row>
    <row r="49" spans="1:6" ht="14.25" customHeight="1">
      <c r="A49" s="62" t="s">
        <v>248</v>
      </c>
      <c r="B49" s="13"/>
      <c r="C49" s="13"/>
      <c r="D49" s="72">
        <v>3</v>
      </c>
      <c r="E49" s="73" t="s">
        <v>188</v>
      </c>
      <c r="F49" s="29"/>
    </row>
    <row r="50" spans="1:6" ht="14.25" customHeight="1">
      <c r="A50" s="62" t="s">
        <v>249</v>
      </c>
      <c r="B50" s="13"/>
      <c r="C50" s="82" t="s">
        <v>250</v>
      </c>
      <c r="D50" s="83">
        <v>1</v>
      </c>
      <c r="E50" s="84" t="s">
        <v>188</v>
      </c>
      <c r="F50" s="29"/>
    </row>
    <row r="51" spans="1:6" ht="14.25" customHeight="1">
      <c r="A51" s="74" t="s">
        <v>254</v>
      </c>
      <c r="B51" s="13" t="s">
        <v>183</v>
      </c>
      <c r="C51" s="13"/>
      <c r="D51" s="86">
        <v>43620</v>
      </c>
      <c r="E51" s="69" t="s">
        <v>185</v>
      </c>
      <c r="F51" s="29"/>
    </row>
    <row r="52" spans="1:6" ht="14.25" customHeight="1">
      <c r="A52" s="62" t="s">
        <v>256</v>
      </c>
      <c r="B52" s="13"/>
      <c r="C52" s="13"/>
      <c r="D52" s="72">
        <v>3</v>
      </c>
      <c r="E52" s="73" t="s">
        <v>188</v>
      </c>
      <c r="F52" s="29"/>
    </row>
    <row r="53" spans="1:6" ht="27" customHeight="1">
      <c r="A53" s="62" t="s">
        <v>258</v>
      </c>
      <c r="B53" s="13"/>
      <c r="C53" s="88" t="s">
        <v>259</v>
      </c>
      <c r="D53" s="83">
        <v>1</v>
      </c>
      <c r="E53" s="84" t="s">
        <v>188</v>
      </c>
      <c r="F53" s="29"/>
    </row>
    <row r="54" spans="1:6" ht="14.25" customHeight="1">
      <c r="A54" s="74" t="s">
        <v>262</v>
      </c>
      <c r="B54" s="13" t="s">
        <v>183</v>
      </c>
      <c r="C54" s="13"/>
      <c r="D54" s="86">
        <v>43622</v>
      </c>
      <c r="E54" s="69" t="s">
        <v>185</v>
      </c>
      <c r="F54" s="29"/>
    </row>
    <row r="55" spans="1:6" ht="14.25" customHeight="1">
      <c r="A55" s="62" t="s">
        <v>264</v>
      </c>
      <c r="B55" s="13"/>
      <c r="C55" s="13"/>
      <c r="D55" s="72">
        <v>3</v>
      </c>
      <c r="E55" s="73" t="s">
        <v>188</v>
      </c>
      <c r="F55" s="29"/>
    </row>
    <row r="56" spans="1:6" ht="14.25" customHeight="1">
      <c r="A56" s="62" t="s">
        <v>266</v>
      </c>
      <c r="B56" s="13"/>
      <c r="C56" s="13"/>
      <c r="D56" s="77" t="s">
        <v>230</v>
      </c>
      <c r="E56" s="78" t="s">
        <v>203</v>
      </c>
      <c r="F56" s="29"/>
    </row>
    <row r="57" spans="1:6" ht="14.25" customHeight="1">
      <c r="A57" s="62" t="s">
        <v>268</v>
      </c>
      <c r="B57" s="13"/>
      <c r="C57" s="13"/>
      <c r="D57" s="77" t="s">
        <v>230</v>
      </c>
      <c r="E57" s="78" t="s">
        <v>203</v>
      </c>
      <c r="F57" s="29"/>
    </row>
    <row r="58" spans="1:6" ht="14.25" customHeight="1">
      <c r="A58" s="62" t="s">
        <v>271</v>
      </c>
      <c r="B58" s="13"/>
      <c r="C58" s="13"/>
      <c r="D58" s="72">
        <v>3</v>
      </c>
      <c r="E58" s="73" t="s">
        <v>188</v>
      </c>
      <c r="F58" s="29"/>
    </row>
    <row r="59" spans="1:6" ht="14.25" customHeight="1">
      <c r="A59" s="74" t="s">
        <v>273</v>
      </c>
      <c r="B59" s="179"/>
      <c r="C59" s="176"/>
      <c r="D59" s="90"/>
      <c r="E59" s="69" t="s">
        <v>185</v>
      </c>
      <c r="F59" s="29"/>
    </row>
    <row r="60" spans="1:6" ht="14.25" customHeight="1">
      <c r="A60" s="42" t="s">
        <v>274</v>
      </c>
      <c r="B60" s="29"/>
      <c r="C60" s="29"/>
      <c r="D60" s="29"/>
      <c r="E60" s="29"/>
      <c r="F60" s="29"/>
    </row>
    <row r="61" spans="1:6" ht="14.25" customHeight="1">
      <c r="A61" s="180" t="s">
        <v>275</v>
      </c>
      <c r="B61" s="181"/>
      <c r="C61" s="181"/>
      <c r="D61" s="181"/>
      <c r="E61" s="181"/>
      <c r="F61" s="29"/>
    </row>
    <row r="62" spans="1:6" ht="14.25" customHeight="1">
      <c r="A62" s="91" t="s">
        <v>276</v>
      </c>
      <c r="B62" s="92"/>
      <c r="C62" s="92"/>
      <c r="D62" s="92"/>
      <c r="E62" s="92"/>
    </row>
    <row r="63" spans="1:6" ht="14.25" customHeight="1">
      <c r="A63" s="91" t="s">
        <v>277</v>
      </c>
      <c r="B63" s="92"/>
      <c r="C63" s="92"/>
      <c r="D63" s="92"/>
      <c r="E63" s="92"/>
    </row>
    <row r="64" spans="1:6" ht="14.25" customHeight="1">
      <c r="A64" s="93" t="s">
        <v>278</v>
      </c>
      <c r="B64" s="92"/>
      <c r="C64" s="92"/>
      <c r="D64" s="92"/>
      <c r="E64" s="92"/>
    </row>
    <row r="65" spans="1:5" ht="14.25" customHeight="1">
      <c r="A65" s="94" t="s">
        <v>279</v>
      </c>
      <c r="B65" s="95"/>
      <c r="C65" s="95"/>
      <c r="D65" s="95"/>
      <c r="E65" s="92"/>
    </row>
    <row r="66" spans="1:5" ht="14.25" customHeight="1">
      <c r="A66" s="94" t="s">
        <v>280</v>
      </c>
      <c r="B66" s="95"/>
      <c r="C66" s="95"/>
      <c r="D66" s="95"/>
      <c r="E66" s="92"/>
    </row>
    <row r="67" spans="1:5" ht="14.25" customHeight="1">
      <c r="A67" s="94" t="s">
        <v>281</v>
      </c>
      <c r="B67" s="95"/>
      <c r="C67" s="95"/>
      <c r="D67" s="95"/>
      <c r="E67" s="92"/>
    </row>
    <row r="68" spans="1:5" ht="14.25" customHeight="1">
      <c r="A68" s="93" t="s">
        <v>282</v>
      </c>
      <c r="B68" s="92"/>
      <c r="C68" s="92"/>
      <c r="D68" s="92"/>
      <c r="E68" s="92"/>
    </row>
    <row r="69" spans="1:5" ht="14.25" customHeight="1">
      <c r="A69" s="94" t="s">
        <v>283</v>
      </c>
      <c r="B69" s="95"/>
      <c r="C69" s="92"/>
      <c r="D69" s="92"/>
      <c r="E69" s="92"/>
    </row>
    <row r="70" spans="1:5" ht="14.25" customHeight="1"/>
    <row r="71" spans="1:5" ht="14.25" customHeight="1"/>
    <row r="72" spans="1:5" ht="14.25" customHeight="1"/>
    <row r="73" spans="1:5" ht="14.25" customHeight="1"/>
    <row r="74" spans="1:5" ht="14.25" customHeight="1"/>
    <row r="75" spans="1:5" ht="14.25" customHeight="1"/>
    <row r="76" spans="1:5" ht="14.25" customHeight="1"/>
    <row r="77" spans="1:5" ht="14.25" customHeight="1"/>
    <row r="78" spans="1:5" ht="14.25" customHeight="1"/>
    <row r="79" spans="1:5" ht="14.25" customHeight="1"/>
    <row r="80" spans="1:5"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B59:C59"/>
    <mergeCell ref="A61:E61"/>
    <mergeCell ref="A20:A21"/>
    <mergeCell ref="A2:A3"/>
    <mergeCell ref="A22:A23"/>
    <mergeCell ref="D20:E20"/>
    <mergeCell ref="D21:E21"/>
    <mergeCell ref="B22:C23"/>
    <mergeCell ref="D22:D23"/>
    <mergeCell ref="E22:E23"/>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3"/>
  <sheetViews>
    <sheetView zoomScale="85" zoomScaleNormal="85" workbookViewId="0">
      <selection activeCell="A43" sqref="A43"/>
    </sheetView>
  </sheetViews>
  <sheetFormatPr defaultRowHeight="13.8"/>
  <sheetData>
    <row r="1" spans="1:1" ht="17.399999999999999">
      <c r="A1" s="107" t="s">
        <v>298</v>
      </c>
    </row>
    <row r="22" spans="1:1" ht="17.399999999999999">
      <c r="A22" s="108" t="s">
        <v>299</v>
      </c>
    </row>
    <row r="43" spans="1:1" ht="17.399999999999999">
      <c r="A43" s="109" t="s">
        <v>300</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5"/>
  <sheetViews>
    <sheetView workbookViewId="0">
      <selection activeCell="A4" sqref="A4"/>
    </sheetView>
  </sheetViews>
  <sheetFormatPr defaultRowHeight="13.8"/>
  <cols>
    <col min="1" max="1" width="47.69921875" style="131" customWidth="1"/>
    <col min="2" max="2" width="70.09765625" style="131" customWidth="1"/>
  </cols>
  <sheetData>
    <row r="1" spans="1:2" ht="14.4" thickBot="1">
      <c r="A1" s="139" t="s">
        <v>365</v>
      </c>
      <c r="B1" s="140" t="s">
        <v>366</v>
      </c>
    </row>
    <row r="2" spans="1:2" ht="57.6" thickBot="1">
      <c r="A2" s="135" t="s">
        <v>11</v>
      </c>
      <c r="B2" s="133" t="s">
        <v>378</v>
      </c>
    </row>
    <row r="3" spans="1:2" ht="103.2" thickBot="1">
      <c r="A3" s="137" t="s">
        <v>367</v>
      </c>
      <c r="B3" s="134" t="s">
        <v>379</v>
      </c>
    </row>
    <row r="4" spans="1:2" ht="14.4" thickBot="1">
      <c r="A4" s="135" t="s">
        <v>74</v>
      </c>
      <c r="B4" s="136" t="s">
        <v>380</v>
      </c>
    </row>
    <row r="5" spans="1:2" ht="23.4" thickBot="1">
      <c r="A5" s="137" t="s">
        <v>368</v>
      </c>
      <c r="B5" s="138" t="s">
        <v>381</v>
      </c>
    </row>
    <row r="6" spans="1:2" ht="23.4" thickBot="1">
      <c r="A6" s="135" t="s">
        <v>369</v>
      </c>
      <c r="B6" s="136" t="s">
        <v>382</v>
      </c>
    </row>
    <row r="7" spans="1:2" ht="23.4" thickBot="1">
      <c r="A7" s="137" t="s">
        <v>370</v>
      </c>
      <c r="B7" s="138" t="s">
        <v>383</v>
      </c>
    </row>
    <row r="8" spans="1:2" ht="23.4" thickBot="1">
      <c r="A8" s="135" t="s">
        <v>371</v>
      </c>
      <c r="B8" s="136" t="s">
        <v>306</v>
      </c>
    </row>
    <row r="9" spans="1:2" ht="14.4" thickBot="1">
      <c r="A9" s="137" t="s">
        <v>372</v>
      </c>
      <c r="B9" s="138" t="s">
        <v>306</v>
      </c>
    </row>
    <row r="10" spans="1:2" ht="14.4" thickBot="1">
      <c r="A10" s="135" t="s">
        <v>373</v>
      </c>
      <c r="B10" s="136" t="s">
        <v>306</v>
      </c>
    </row>
    <row r="11" spans="1:2" ht="14.4" thickBot="1">
      <c r="A11" s="137" t="s">
        <v>164</v>
      </c>
      <c r="B11" s="138" t="s">
        <v>306</v>
      </c>
    </row>
    <row r="12" spans="1:2" ht="14.4" thickBot="1">
      <c r="A12" s="135" t="s">
        <v>374</v>
      </c>
      <c r="B12" s="136" t="s">
        <v>306</v>
      </c>
    </row>
    <row r="13" spans="1:2" ht="14.4" thickBot="1">
      <c r="A13" s="137" t="s">
        <v>375</v>
      </c>
      <c r="B13" s="138" t="s">
        <v>306</v>
      </c>
    </row>
    <row r="14" spans="1:2" ht="14.4" thickBot="1">
      <c r="A14" s="135" t="s">
        <v>376</v>
      </c>
      <c r="B14" s="136" t="s">
        <v>306</v>
      </c>
    </row>
    <row r="15" spans="1:2" ht="14.4" thickBot="1">
      <c r="A15" s="137" t="s">
        <v>377</v>
      </c>
      <c r="B15" s="138" t="s">
        <v>306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4"/>
  <sheetViews>
    <sheetView workbookViewId="0">
      <selection activeCell="B5" sqref="B5"/>
    </sheetView>
  </sheetViews>
  <sheetFormatPr defaultColWidth="12.59765625" defaultRowHeight="15" customHeight="1"/>
  <cols>
    <col min="1" max="2" width="13.8984375" customWidth="1"/>
    <col min="3" max="3" width="19.69921875" customWidth="1"/>
    <col min="4" max="4" width="13" customWidth="1"/>
    <col min="5" max="5" width="14.09765625" customWidth="1"/>
    <col min="6" max="6" width="14.19921875" customWidth="1"/>
    <col min="7" max="7" width="16.5" customWidth="1"/>
    <col min="8" max="8" width="12.3984375" customWidth="1"/>
    <col min="9" max="9" width="14.09765625" customWidth="1"/>
    <col min="10" max="10" width="13.59765625" customWidth="1"/>
    <col min="11" max="11" width="10.8984375" customWidth="1"/>
    <col min="12" max="12" width="31.19921875" customWidth="1"/>
    <col min="13" max="13" width="20.5" customWidth="1"/>
    <col min="14" max="27" width="8" customWidth="1"/>
  </cols>
  <sheetData>
    <row r="1" spans="1:27" ht="17.399999999999999">
      <c r="A1" s="1" t="s">
        <v>0</v>
      </c>
      <c r="B1" s="1"/>
      <c r="C1" s="5"/>
      <c r="D1" s="5"/>
      <c r="E1" s="5"/>
      <c r="F1" s="5"/>
      <c r="G1" s="5"/>
      <c r="H1" s="5"/>
      <c r="I1" s="5"/>
      <c r="J1" s="5"/>
      <c r="K1" s="5"/>
      <c r="L1" s="5"/>
      <c r="M1" s="5"/>
      <c r="N1" s="5"/>
      <c r="O1" s="5"/>
      <c r="P1" s="5"/>
      <c r="Q1" s="5"/>
      <c r="R1" s="5"/>
      <c r="S1" s="5"/>
      <c r="T1" s="5"/>
      <c r="U1" s="5"/>
      <c r="V1" s="5"/>
      <c r="W1" s="5"/>
      <c r="X1" s="5"/>
      <c r="Y1" s="5"/>
      <c r="Z1" s="5"/>
      <c r="AA1" s="5"/>
    </row>
    <row r="2" spans="1:27" ht="32.25" customHeight="1">
      <c r="A2" s="144" t="s">
        <v>11</v>
      </c>
      <c r="B2" s="7" t="s">
        <v>9</v>
      </c>
      <c r="C2" s="7" t="s">
        <v>12</v>
      </c>
      <c r="D2" s="7" t="s">
        <v>13</v>
      </c>
      <c r="F2" s="11"/>
      <c r="G2" s="11"/>
      <c r="H2" s="11"/>
      <c r="I2" s="11"/>
      <c r="J2" s="11"/>
      <c r="K2" s="11"/>
      <c r="L2" s="11"/>
      <c r="M2" s="5"/>
      <c r="N2" s="5"/>
      <c r="O2" s="5"/>
      <c r="P2" s="5"/>
      <c r="Q2" s="5"/>
      <c r="R2" s="5"/>
      <c r="S2" s="5"/>
      <c r="T2" s="5"/>
      <c r="U2" s="5"/>
      <c r="V2" s="5"/>
      <c r="W2" s="5"/>
      <c r="X2" s="5"/>
      <c r="Y2" s="5"/>
      <c r="Z2" s="5"/>
      <c r="AA2" s="5"/>
    </row>
    <row r="3" spans="1:27" ht="25.5" customHeight="1">
      <c r="A3" s="142"/>
      <c r="B3" s="13" t="s">
        <v>321</v>
      </c>
      <c r="C3" s="96" t="s">
        <v>140</v>
      </c>
      <c r="D3" s="13"/>
      <c r="F3" s="11"/>
      <c r="G3" s="11"/>
      <c r="H3" s="11"/>
      <c r="I3" s="11"/>
      <c r="J3" s="11"/>
      <c r="K3" s="11"/>
      <c r="L3" s="11"/>
      <c r="M3" s="5"/>
      <c r="N3" s="5"/>
      <c r="O3" s="5"/>
      <c r="P3" s="5"/>
      <c r="Q3" s="5"/>
      <c r="R3" s="5"/>
      <c r="S3" s="5"/>
      <c r="T3" s="5"/>
      <c r="U3" s="5"/>
      <c r="V3" s="5"/>
      <c r="W3" s="5"/>
      <c r="X3" s="5"/>
      <c r="Y3" s="5"/>
      <c r="Z3" s="5"/>
      <c r="AA3" s="5"/>
    </row>
    <row r="4" spans="1:27" ht="45">
      <c r="A4" s="14" t="s">
        <v>22</v>
      </c>
      <c r="B4" s="68" t="s">
        <v>302</v>
      </c>
      <c r="C4" s="15" t="s">
        <v>25</v>
      </c>
      <c r="D4" s="15" t="s">
        <v>30</v>
      </c>
      <c r="E4" s="15" t="s">
        <v>32</v>
      </c>
      <c r="F4" s="15" t="s">
        <v>33</v>
      </c>
      <c r="G4" s="15" t="s">
        <v>34</v>
      </c>
      <c r="H4" s="15" t="s">
        <v>35</v>
      </c>
      <c r="I4" s="15" t="s">
        <v>38</v>
      </c>
      <c r="J4" s="17" t="s">
        <v>40</v>
      </c>
      <c r="K4" s="19" t="s">
        <v>48</v>
      </c>
      <c r="L4" s="19" t="s">
        <v>51</v>
      </c>
      <c r="M4" s="5"/>
      <c r="N4" s="5"/>
      <c r="O4" s="5"/>
      <c r="P4" s="5"/>
      <c r="Q4" s="5"/>
      <c r="R4" s="5"/>
      <c r="S4" s="5"/>
      <c r="T4" s="5"/>
      <c r="U4" s="5"/>
      <c r="V4" s="5"/>
      <c r="W4" s="5"/>
      <c r="X4" s="5"/>
      <c r="Y4" s="5"/>
      <c r="Z4" s="5"/>
      <c r="AA4" s="5"/>
    </row>
    <row r="5" spans="1:27" ht="120">
      <c r="A5" s="97" t="s">
        <v>284</v>
      </c>
      <c r="B5" s="121" t="s">
        <v>301</v>
      </c>
      <c r="C5" s="61">
        <v>1</v>
      </c>
      <c r="D5" s="21">
        <v>1</v>
      </c>
      <c r="E5" s="21">
        <v>1</v>
      </c>
      <c r="F5" s="21">
        <v>1</v>
      </c>
      <c r="G5" s="21">
        <v>1</v>
      </c>
      <c r="H5" s="21">
        <v>1</v>
      </c>
      <c r="I5" s="21">
        <v>0</v>
      </c>
      <c r="J5" s="22">
        <v>1</v>
      </c>
      <c r="K5" s="22">
        <v>0</v>
      </c>
      <c r="L5" s="22"/>
      <c r="M5" s="5"/>
      <c r="N5" s="5"/>
      <c r="O5" s="5"/>
      <c r="P5" s="5"/>
      <c r="Q5" s="5"/>
      <c r="R5" s="5"/>
      <c r="S5" s="5"/>
      <c r="T5" s="5"/>
      <c r="U5" s="5"/>
      <c r="V5" s="5"/>
      <c r="W5" s="5"/>
      <c r="X5" s="5"/>
      <c r="Y5" s="5"/>
      <c r="Z5" s="5"/>
      <c r="AA5" s="5"/>
    </row>
    <row r="6" spans="1:27" ht="60">
      <c r="A6" s="99" t="s">
        <v>287</v>
      </c>
      <c r="B6" s="121" t="s">
        <v>301</v>
      </c>
      <c r="C6" s="61">
        <v>174022</v>
      </c>
      <c r="D6" s="48">
        <v>12667</v>
      </c>
      <c r="E6" s="48">
        <v>100239</v>
      </c>
      <c r="F6" s="48">
        <v>2582</v>
      </c>
      <c r="G6" s="48">
        <v>43699</v>
      </c>
      <c r="H6" s="48">
        <v>100813</v>
      </c>
      <c r="I6" s="48">
        <v>0</v>
      </c>
      <c r="J6" s="22">
        <v>434022</v>
      </c>
      <c r="K6" s="101">
        <v>0.60144491714603032</v>
      </c>
      <c r="L6" s="22" t="s">
        <v>286</v>
      </c>
      <c r="M6" s="5"/>
      <c r="N6" s="5"/>
      <c r="O6" s="5"/>
      <c r="P6" s="5"/>
      <c r="Q6" s="5"/>
      <c r="R6" s="5"/>
      <c r="S6" s="5"/>
      <c r="T6" s="5"/>
      <c r="U6" s="5"/>
      <c r="V6" s="5"/>
      <c r="W6" s="5"/>
      <c r="X6" s="5"/>
      <c r="Y6" s="5"/>
      <c r="Z6" s="5"/>
      <c r="AA6" s="5"/>
    </row>
    <row r="7" spans="1:27">
      <c r="A7" s="25" t="s">
        <v>70</v>
      </c>
      <c r="B7" s="25"/>
      <c r="C7" s="26"/>
      <c r="D7" s="26"/>
      <c r="E7" s="26"/>
      <c r="F7" s="26"/>
      <c r="G7" s="26"/>
      <c r="H7" s="26"/>
      <c r="I7" s="26"/>
      <c r="J7" s="26"/>
      <c r="K7" s="26"/>
      <c r="L7" s="26"/>
      <c r="M7" s="26"/>
      <c r="N7" s="26"/>
      <c r="O7" s="26"/>
      <c r="P7" s="26"/>
      <c r="Q7" s="26"/>
      <c r="R7" s="26"/>
      <c r="S7" s="26"/>
      <c r="T7" s="26"/>
      <c r="U7" s="26"/>
      <c r="V7" s="26"/>
      <c r="W7" s="26"/>
      <c r="X7" s="26"/>
      <c r="Y7" s="26"/>
      <c r="Z7" s="26"/>
      <c r="AA7" s="26"/>
    </row>
    <row r="8" spans="1:27">
      <c r="A8" s="25" t="s">
        <v>71</v>
      </c>
      <c r="B8" s="25"/>
      <c r="C8" s="26"/>
      <c r="D8" s="26"/>
      <c r="E8" s="26"/>
      <c r="F8" s="26"/>
      <c r="G8" s="26"/>
      <c r="H8" s="26"/>
      <c r="I8" s="26"/>
      <c r="J8" s="26"/>
      <c r="K8" s="26"/>
      <c r="L8" s="26"/>
      <c r="M8" s="26"/>
      <c r="N8" s="26"/>
      <c r="O8" s="26"/>
      <c r="P8" s="26"/>
      <c r="Q8" s="26"/>
      <c r="R8" s="26"/>
      <c r="S8" s="26"/>
      <c r="T8" s="26"/>
      <c r="U8" s="26"/>
      <c r="V8" s="26"/>
      <c r="W8" s="26"/>
      <c r="X8" s="26"/>
      <c r="Y8" s="26"/>
      <c r="Z8" s="26"/>
      <c r="AA8" s="26"/>
    </row>
    <row r="9" spans="1:27" ht="15.6">
      <c r="A9" s="4" t="s">
        <v>72</v>
      </c>
      <c r="B9" s="71"/>
      <c r="C9" s="26"/>
      <c r="D9" s="26"/>
      <c r="E9" s="26"/>
      <c r="F9" s="5"/>
      <c r="G9" s="5"/>
      <c r="H9" s="5"/>
      <c r="I9" s="5"/>
      <c r="J9" s="5"/>
      <c r="K9" s="5"/>
      <c r="L9" s="5"/>
      <c r="M9" s="5"/>
      <c r="N9" s="5"/>
      <c r="O9" s="5"/>
      <c r="P9" s="5"/>
      <c r="Q9" s="5"/>
      <c r="R9" s="5"/>
      <c r="S9" s="5"/>
      <c r="T9" s="5"/>
      <c r="U9" s="5"/>
      <c r="V9" s="5"/>
      <c r="W9" s="5"/>
      <c r="X9" s="5"/>
      <c r="Y9" s="5"/>
      <c r="Z9" s="5"/>
      <c r="AA9" s="5"/>
    </row>
    <row r="10" spans="1:27" ht="15.6">
      <c r="A10" s="4" t="s">
        <v>68</v>
      </c>
      <c r="B10" s="71"/>
      <c r="C10" s="26"/>
      <c r="D10" s="26"/>
      <c r="E10" s="26"/>
      <c r="F10" s="5"/>
      <c r="G10" s="5"/>
      <c r="H10" s="5"/>
      <c r="I10" s="5"/>
      <c r="J10" s="5"/>
      <c r="K10" s="5"/>
      <c r="L10" s="5"/>
      <c r="M10" s="5"/>
      <c r="N10" s="5"/>
      <c r="O10" s="5"/>
      <c r="P10" s="5"/>
      <c r="Q10" s="5"/>
      <c r="R10" s="5"/>
      <c r="S10" s="5"/>
      <c r="T10" s="5"/>
      <c r="U10" s="5"/>
      <c r="V10" s="5"/>
      <c r="W10" s="5"/>
      <c r="X10" s="5"/>
      <c r="Y10" s="5"/>
      <c r="Z10" s="5"/>
      <c r="AA10" s="5"/>
    </row>
    <row r="11" spans="1:27" ht="15.6">
      <c r="A11" s="4" t="s">
        <v>75</v>
      </c>
      <c r="B11" s="71"/>
      <c r="C11" s="26"/>
      <c r="D11" s="26"/>
      <c r="E11" s="26"/>
      <c r="F11" s="5"/>
      <c r="G11" s="5"/>
      <c r="H11" s="5"/>
      <c r="I11" s="5"/>
      <c r="J11" s="5"/>
      <c r="K11" s="5"/>
      <c r="L11" s="5"/>
      <c r="M11" s="5"/>
      <c r="N11" s="5"/>
      <c r="O11" s="5"/>
      <c r="P11" s="5"/>
      <c r="Q11" s="5"/>
      <c r="R11" s="5"/>
      <c r="S11" s="5"/>
      <c r="T11" s="5"/>
      <c r="U11" s="5"/>
      <c r="V11" s="5"/>
      <c r="W11" s="5"/>
      <c r="X11" s="5"/>
      <c r="Y11" s="5"/>
      <c r="Z11" s="5"/>
      <c r="AA11" s="5"/>
    </row>
    <row r="12" spans="1:27" ht="15.6">
      <c r="A12" s="4" t="s">
        <v>76</v>
      </c>
      <c r="B12" s="71"/>
      <c r="C12" s="26"/>
      <c r="D12" s="26"/>
      <c r="E12" s="26"/>
      <c r="F12" s="5"/>
      <c r="G12" s="5"/>
      <c r="H12" s="5"/>
      <c r="I12" s="5"/>
      <c r="J12" s="5"/>
      <c r="K12" s="5"/>
      <c r="L12" s="5"/>
      <c r="M12" s="5"/>
      <c r="N12" s="5"/>
      <c r="O12" s="5"/>
      <c r="P12" s="5"/>
      <c r="Q12" s="5"/>
      <c r="R12" s="5"/>
      <c r="S12" s="5"/>
      <c r="T12" s="5"/>
      <c r="U12" s="5"/>
      <c r="V12" s="5"/>
      <c r="W12" s="5"/>
      <c r="X12" s="5"/>
      <c r="Y12" s="5"/>
      <c r="Z12" s="5"/>
      <c r="AA12" s="5"/>
    </row>
    <row r="13" spans="1:27" ht="15.6">
      <c r="A13" s="31"/>
      <c r="B13" s="31"/>
      <c r="C13" s="5"/>
      <c r="D13" s="5"/>
      <c r="E13" s="5"/>
      <c r="F13" s="5"/>
      <c r="G13" s="5"/>
      <c r="H13" s="5"/>
      <c r="I13" s="5"/>
      <c r="J13" s="5"/>
      <c r="K13" s="5"/>
      <c r="L13" s="5"/>
      <c r="M13" s="5"/>
      <c r="N13" s="5"/>
      <c r="O13" s="5"/>
      <c r="P13" s="5"/>
      <c r="Q13" s="5"/>
      <c r="R13" s="5"/>
      <c r="S13" s="5"/>
      <c r="T13" s="5"/>
      <c r="U13" s="5"/>
      <c r="V13" s="5"/>
      <c r="W13" s="5"/>
      <c r="X13" s="5"/>
      <c r="Y13" s="5"/>
      <c r="Z13" s="5"/>
      <c r="AA13" s="5"/>
    </row>
    <row r="14" spans="1:27" ht="15.6">
      <c r="A14" s="5"/>
      <c r="B14" s="5"/>
      <c r="C14" s="5"/>
      <c r="D14" s="5"/>
      <c r="E14" s="5"/>
      <c r="F14" s="5"/>
      <c r="G14" s="5"/>
      <c r="H14" s="5"/>
      <c r="I14" s="5"/>
      <c r="J14" s="5"/>
      <c r="K14" s="5"/>
      <c r="L14" s="5"/>
      <c r="M14" s="5"/>
      <c r="N14" s="5"/>
      <c r="O14" s="5"/>
      <c r="P14" s="5"/>
      <c r="Q14" s="5"/>
      <c r="R14" s="5"/>
      <c r="S14" s="5"/>
      <c r="T14" s="5"/>
      <c r="U14" s="5"/>
      <c r="V14" s="5"/>
      <c r="W14" s="5"/>
      <c r="X14" s="5"/>
      <c r="Y14" s="5"/>
      <c r="Z14" s="5"/>
      <c r="AA14" s="5"/>
    </row>
    <row r="15" spans="1:27" ht="15.6">
      <c r="A15" s="5"/>
      <c r="B15" s="5"/>
      <c r="C15" s="5"/>
      <c r="D15" s="5"/>
      <c r="E15" s="5"/>
      <c r="F15" s="5"/>
      <c r="G15" s="5"/>
      <c r="H15" s="5"/>
      <c r="I15" s="5"/>
      <c r="J15" s="5"/>
      <c r="K15" s="5"/>
      <c r="L15" s="5"/>
      <c r="M15" s="5"/>
      <c r="N15" s="5"/>
      <c r="O15" s="5"/>
      <c r="P15" s="5"/>
      <c r="Q15" s="5"/>
      <c r="R15" s="5"/>
      <c r="S15" s="5"/>
      <c r="T15" s="5"/>
      <c r="U15" s="5"/>
      <c r="V15" s="5"/>
      <c r="W15" s="5"/>
      <c r="X15" s="5"/>
      <c r="Y15" s="5"/>
      <c r="Z15" s="5"/>
      <c r="AA15" s="5"/>
    </row>
    <row r="16" spans="1:27" ht="15.6">
      <c r="A16" s="5"/>
      <c r="B16" s="5"/>
      <c r="C16" s="5"/>
      <c r="D16" s="5"/>
      <c r="E16" s="5"/>
      <c r="F16" s="5"/>
      <c r="G16" s="5"/>
      <c r="H16" s="5"/>
      <c r="I16" s="5"/>
      <c r="J16" s="5"/>
      <c r="K16" s="5"/>
      <c r="L16" s="5"/>
      <c r="M16" s="5"/>
      <c r="N16" s="5"/>
      <c r="O16" s="5"/>
      <c r="P16" s="5"/>
      <c r="Q16" s="5"/>
      <c r="R16" s="5"/>
      <c r="S16" s="5"/>
      <c r="T16" s="5"/>
      <c r="U16" s="5"/>
      <c r="V16" s="5"/>
      <c r="W16" s="5"/>
      <c r="X16" s="5"/>
      <c r="Y16" s="5"/>
      <c r="Z16" s="5"/>
      <c r="AA16" s="5"/>
    </row>
    <row r="17" spans="1:27" ht="15.6">
      <c r="A17" s="5"/>
      <c r="B17" s="5"/>
      <c r="C17" s="5"/>
      <c r="D17" s="5"/>
      <c r="E17" s="5"/>
      <c r="F17" s="5"/>
      <c r="G17" s="5"/>
      <c r="H17" s="5"/>
      <c r="I17" s="5"/>
      <c r="J17" s="5"/>
      <c r="K17" s="5"/>
      <c r="L17" s="5"/>
      <c r="M17" s="5"/>
      <c r="N17" s="5"/>
      <c r="O17" s="5"/>
      <c r="P17" s="5"/>
      <c r="Q17" s="5"/>
      <c r="R17" s="5"/>
      <c r="S17" s="5"/>
      <c r="T17" s="5"/>
      <c r="U17" s="5"/>
      <c r="V17" s="5"/>
      <c r="W17" s="5"/>
      <c r="X17" s="5"/>
      <c r="Y17" s="5"/>
      <c r="Z17" s="5"/>
      <c r="AA17" s="5"/>
    </row>
    <row r="18" spans="1:27" ht="15.6">
      <c r="A18" s="5"/>
      <c r="B18" s="5"/>
      <c r="C18" s="5"/>
      <c r="D18" s="5"/>
      <c r="E18" s="5"/>
      <c r="F18" s="5"/>
      <c r="G18" s="5"/>
      <c r="H18" s="5"/>
      <c r="I18" s="5"/>
      <c r="J18" s="5"/>
      <c r="K18" s="5"/>
      <c r="L18" s="5"/>
      <c r="M18" s="5"/>
      <c r="N18" s="5"/>
      <c r="O18" s="5"/>
      <c r="P18" s="5"/>
      <c r="Q18" s="5"/>
      <c r="R18" s="5"/>
      <c r="S18" s="5"/>
      <c r="T18" s="5"/>
      <c r="U18" s="5"/>
      <c r="V18" s="5"/>
      <c r="W18" s="5"/>
      <c r="X18" s="5"/>
      <c r="Y18" s="5"/>
      <c r="Z18" s="5"/>
      <c r="AA18" s="5"/>
    </row>
    <row r="19" spans="1:27" ht="15.6">
      <c r="A19" s="5"/>
      <c r="B19" s="5"/>
      <c r="C19" s="5"/>
      <c r="D19" s="5"/>
      <c r="E19" s="5"/>
      <c r="F19" s="5"/>
      <c r="G19" s="5"/>
      <c r="H19" s="5"/>
      <c r="I19" s="5"/>
      <c r="J19" s="5"/>
      <c r="K19" s="5"/>
      <c r="L19" s="5"/>
      <c r="M19" s="5"/>
      <c r="N19" s="5"/>
      <c r="O19" s="5"/>
      <c r="P19" s="5"/>
      <c r="Q19" s="5"/>
      <c r="R19" s="5"/>
      <c r="S19" s="5"/>
      <c r="T19" s="5"/>
      <c r="U19" s="5"/>
      <c r="V19" s="5"/>
      <c r="W19" s="5"/>
      <c r="X19" s="5"/>
      <c r="Y19" s="5"/>
      <c r="Z19" s="5"/>
      <c r="AA19" s="5"/>
    </row>
    <row r="20" spans="1:27" ht="15.6">
      <c r="A20" s="5"/>
      <c r="B20" s="5"/>
      <c r="C20" s="5"/>
      <c r="D20" s="5"/>
      <c r="E20" s="5"/>
      <c r="F20" s="5"/>
      <c r="G20" s="5"/>
      <c r="H20" s="5"/>
      <c r="I20" s="5"/>
      <c r="J20" s="5"/>
      <c r="K20" s="5"/>
      <c r="L20" s="5"/>
      <c r="M20" s="5"/>
      <c r="N20" s="5"/>
      <c r="O20" s="5"/>
      <c r="P20" s="5"/>
      <c r="Q20" s="5"/>
      <c r="R20" s="5"/>
      <c r="S20" s="5"/>
      <c r="T20" s="5"/>
      <c r="U20" s="5"/>
      <c r="V20" s="5"/>
      <c r="W20" s="5"/>
      <c r="X20" s="5"/>
      <c r="Y20" s="5"/>
      <c r="Z20" s="5"/>
      <c r="AA20" s="5"/>
    </row>
    <row r="21" spans="1:27" ht="15.6">
      <c r="A21" s="5"/>
      <c r="B21" s="5"/>
      <c r="C21" s="5"/>
      <c r="D21" s="5"/>
      <c r="E21" s="5"/>
      <c r="F21" s="5"/>
      <c r="G21" s="5"/>
      <c r="H21" s="5"/>
      <c r="I21" s="5"/>
      <c r="J21" s="5"/>
      <c r="K21" s="5"/>
      <c r="L21" s="5"/>
      <c r="M21" s="5"/>
      <c r="N21" s="5"/>
      <c r="O21" s="5"/>
      <c r="P21" s="5"/>
      <c r="Q21" s="5"/>
      <c r="R21" s="5"/>
      <c r="S21" s="5"/>
      <c r="T21" s="5"/>
      <c r="U21" s="5"/>
      <c r="V21" s="5"/>
      <c r="W21" s="5"/>
      <c r="X21" s="5"/>
      <c r="Y21" s="5"/>
      <c r="Z21" s="5"/>
      <c r="AA21" s="5"/>
    </row>
    <row r="22" spans="1:27" ht="15.6">
      <c r="A22" s="5"/>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ht="15.6">
      <c r="A23" s="5"/>
      <c r="B23" s="5"/>
      <c r="C23" s="5"/>
      <c r="D23" s="5"/>
      <c r="E23" s="5"/>
      <c r="F23" s="5"/>
      <c r="G23" s="5"/>
      <c r="H23" s="5"/>
      <c r="I23" s="5"/>
      <c r="J23" s="5"/>
      <c r="K23" s="5"/>
      <c r="L23" s="5"/>
      <c r="M23" s="5"/>
      <c r="N23" s="5"/>
      <c r="O23" s="5"/>
      <c r="P23" s="5"/>
      <c r="Q23" s="5"/>
      <c r="R23" s="5"/>
      <c r="S23" s="5"/>
      <c r="T23" s="5"/>
      <c r="U23" s="5"/>
      <c r="V23" s="5"/>
      <c r="W23" s="5"/>
      <c r="X23" s="5"/>
      <c r="Y23" s="5"/>
      <c r="Z23" s="5"/>
      <c r="AA23" s="5"/>
    </row>
    <row r="24" spans="1:27" ht="15.6">
      <c r="A24" s="5"/>
      <c r="B24" s="5"/>
      <c r="C24" s="5"/>
      <c r="D24" s="5"/>
      <c r="E24" s="5"/>
      <c r="F24" s="5"/>
      <c r="G24" s="5"/>
      <c r="H24" s="5"/>
      <c r="I24" s="5"/>
      <c r="J24" s="5"/>
      <c r="K24" s="5"/>
      <c r="L24" s="5"/>
      <c r="M24" s="5"/>
      <c r="N24" s="5"/>
      <c r="O24" s="5"/>
      <c r="P24" s="5"/>
      <c r="Q24" s="5"/>
      <c r="R24" s="5"/>
      <c r="S24" s="5"/>
      <c r="T24" s="5"/>
      <c r="U24" s="5"/>
      <c r="V24" s="5"/>
      <c r="W24" s="5"/>
      <c r="X24" s="5"/>
      <c r="Y24" s="5"/>
      <c r="Z24" s="5"/>
      <c r="AA24" s="5"/>
    </row>
    <row r="25" spans="1:27" ht="15.6">
      <c r="A25" s="5"/>
      <c r="B25" s="5"/>
      <c r="C25" s="5"/>
      <c r="D25" s="5"/>
      <c r="E25" s="5"/>
      <c r="F25" s="5"/>
      <c r="G25" s="5"/>
      <c r="H25" s="5"/>
      <c r="I25" s="5"/>
      <c r="J25" s="5"/>
      <c r="K25" s="5"/>
      <c r="L25" s="5"/>
      <c r="M25" s="5"/>
      <c r="N25" s="5"/>
      <c r="O25" s="5"/>
      <c r="P25" s="5"/>
      <c r="Q25" s="5"/>
      <c r="R25" s="5"/>
      <c r="S25" s="5"/>
      <c r="T25" s="5"/>
      <c r="U25" s="5"/>
      <c r="V25" s="5"/>
      <c r="W25" s="5"/>
      <c r="X25" s="5"/>
      <c r="Y25" s="5"/>
      <c r="Z25" s="5"/>
      <c r="AA25" s="5"/>
    </row>
    <row r="26" spans="1:27" ht="15.6">
      <c r="A26" s="5"/>
      <c r="B26" s="5"/>
      <c r="C26" s="5"/>
      <c r="D26" s="5"/>
      <c r="E26" s="5"/>
      <c r="F26" s="5"/>
      <c r="G26" s="5"/>
      <c r="H26" s="5"/>
      <c r="I26" s="5"/>
      <c r="J26" s="5"/>
      <c r="K26" s="5"/>
      <c r="L26" s="5"/>
      <c r="M26" s="5"/>
      <c r="N26" s="5"/>
      <c r="O26" s="5"/>
      <c r="P26" s="5"/>
      <c r="Q26" s="5"/>
      <c r="R26" s="5"/>
      <c r="S26" s="5"/>
      <c r="T26" s="5"/>
      <c r="U26" s="5"/>
      <c r="V26" s="5"/>
      <c r="W26" s="5"/>
      <c r="X26" s="5"/>
      <c r="Y26" s="5"/>
      <c r="Z26" s="5"/>
      <c r="AA26" s="5"/>
    </row>
    <row r="27" spans="1:27" ht="15.6">
      <c r="A27" s="5"/>
      <c r="B27" s="5"/>
      <c r="C27" s="5"/>
      <c r="D27" s="5"/>
      <c r="E27" s="5"/>
      <c r="F27" s="5"/>
      <c r="G27" s="5"/>
      <c r="H27" s="5"/>
      <c r="I27" s="5"/>
      <c r="J27" s="5"/>
      <c r="K27" s="5"/>
      <c r="L27" s="5"/>
      <c r="M27" s="5"/>
      <c r="N27" s="5"/>
      <c r="O27" s="5"/>
      <c r="P27" s="5"/>
      <c r="Q27" s="5"/>
      <c r="R27" s="5"/>
      <c r="S27" s="5"/>
      <c r="T27" s="5"/>
      <c r="U27" s="5"/>
      <c r="V27" s="5"/>
      <c r="W27" s="5"/>
      <c r="X27" s="5"/>
      <c r="Y27" s="5"/>
      <c r="Z27" s="5"/>
      <c r="AA27" s="5"/>
    </row>
    <row r="28" spans="1:27" ht="15.6">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spans="1:27" ht="15.6">
      <c r="A29" s="5"/>
      <c r="B29" s="5"/>
      <c r="C29" s="5"/>
      <c r="D29" s="5"/>
      <c r="E29" s="5"/>
      <c r="F29" s="5"/>
      <c r="G29" s="5"/>
      <c r="H29" s="5"/>
      <c r="I29" s="5"/>
      <c r="J29" s="5"/>
      <c r="K29" s="5"/>
      <c r="L29" s="5"/>
      <c r="M29" s="5"/>
      <c r="N29" s="5"/>
      <c r="O29" s="5"/>
      <c r="P29" s="5"/>
      <c r="Q29" s="5"/>
      <c r="R29" s="5"/>
      <c r="S29" s="5"/>
      <c r="T29" s="5"/>
      <c r="U29" s="5"/>
      <c r="V29" s="5"/>
      <c r="W29" s="5"/>
      <c r="X29" s="5"/>
      <c r="Y29" s="5"/>
      <c r="Z29" s="5"/>
      <c r="AA29" s="5"/>
    </row>
    <row r="30" spans="1:27" ht="15.6">
      <c r="A30" s="5"/>
      <c r="B30" s="5"/>
      <c r="C30" s="5"/>
      <c r="D30" s="5"/>
      <c r="E30" s="5"/>
      <c r="F30" s="5"/>
      <c r="G30" s="5"/>
      <c r="H30" s="5"/>
      <c r="I30" s="5"/>
      <c r="J30" s="5"/>
      <c r="K30" s="5"/>
      <c r="L30" s="5"/>
      <c r="M30" s="5"/>
      <c r="N30" s="5"/>
      <c r="O30" s="5"/>
      <c r="P30" s="5"/>
      <c r="Q30" s="5"/>
      <c r="R30" s="5"/>
      <c r="S30" s="5"/>
      <c r="T30" s="5"/>
      <c r="U30" s="5"/>
      <c r="V30" s="5"/>
      <c r="W30" s="5"/>
      <c r="X30" s="5"/>
      <c r="Y30" s="5"/>
      <c r="Z30" s="5"/>
      <c r="AA30" s="5"/>
    </row>
    <row r="31" spans="1:27" ht="15.6">
      <c r="A31" s="5"/>
      <c r="B31" s="5"/>
      <c r="C31" s="5"/>
      <c r="D31" s="5"/>
      <c r="E31" s="5"/>
      <c r="F31" s="5"/>
      <c r="G31" s="5"/>
      <c r="H31" s="5"/>
      <c r="I31" s="5"/>
      <c r="J31" s="5"/>
      <c r="K31" s="5"/>
      <c r="L31" s="5"/>
      <c r="M31" s="5"/>
      <c r="N31" s="5"/>
      <c r="O31" s="5"/>
      <c r="P31" s="5"/>
      <c r="Q31" s="5"/>
      <c r="R31" s="5"/>
      <c r="S31" s="5"/>
      <c r="T31" s="5"/>
      <c r="U31" s="5"/>
      <c r="V31" s="5"/>
      <c r="W31" s="5"/>
      <c r="X31" s="5"/>
      <c r="Y31" s="5"/>
      <c r="Z31" s="5"/>
      <c r="AA31" s="5"/>
    </row>
    <row r="32" spans="1:27" ht="15.6">
      <c r="A32" s="5"/>
      <c r="B32" s="5"/>
      <c r="C32" s="5"/>
      <c r="D32" s="5"/>
      <c r="E32" s="5"/>
      <c r="F32" s="5"/>
      <c r="G32" s="5"/>
      <c r="H32" s="5"/>
      <c r="I32" s="5"/>
      <c r="J32" s="5"/>
      <c r="K32" s="5"/>
      <c r="L32" s="5"/>
      <c r="M32" s="5"/>
      <c r="N32" s="5"/>
      <c r="O32" s="5"/>
      <c r="P32" s="5"/>
      <c r="Q32" s="5"/>
      <c r="R32" s="5"/>
      <c r="S32" s="5"/>
      <c r="T32" s="5"/>
      <c r="U32" s="5"/>
      <c r="V32" s="5"/>
      <c r="W32" s="5"/>
      <c r="X32" s="5"/>
      <c r="Y32" s="5"/>
      <c r="Z32" s="5"/>
      <c r="AA32" s="5"/>
    </row>
    <row r="33" spans="1:27" ht="15.6">
      <c r="A33" s="5"/>
      <c r="B33" s="5"/>
      <c r="C33" s="5"/>
      <c r="D33" s="5"/>
      <c r="E33" s="5"/>
      <c r="F33" s="5"/>
      <c r="G33" s="5"/>
      <c r="H33" s="5"/>
      <c r="I33" s="5"/>
      <c r="J33" s="5"/>
      <c r="K33" s="5"/>
      <c r="L33" s="5"/>
      <c r="M33" s="5"/>
      <c r="N33" s="5"/>
      <c r="O33" s="5"/>
      <c r="P33" s="5"/>
      <c r="Q33" s="5"/>
      <c r="R33" s="5"/>
      <c r="S33" s="5"/>
      <c r="T33" s="5"/>
      <c r="U33" s="5"/>
      <c r="V33" s="5"/>
      <c r="W33" s="5"/>
      <c r="X33" s="5"/>
      <c r="Y33" s="5"/>
      <c r="Z33" s="5"/>
      <c r="AA33" s="5"/>
    </row>
    <row r="34" spans="1:27" ht="15.6">
      <c r="A34" s="5"/>
      <c r="B34" s="5"/>
      <c r="C34" s="5"/>
      <c r="D34" s="5"/>
      <c r="E34" s="5"/>
      <c r="F34" s="5"/>
      <c r="G34" s="5"/>
      <c r="H34" s="5"/>
      <c r="I34" s="5"/>
      <c r="J34" s="5"/>
      <c r="K34" s="5"/>
      <c r="L34" s="5"/>
      <c r="M34" s="5"/>
      <c r="N34" s="5"/>
      <c r="O34" s="5"/>
      <c r="P34" s="5"/>
      <c r="Q34" s="5"/>
      <c r="R34" s="5"/>
      <c r="S34" s="5"/>
      <c r="T34" s="5"/>
      <c r="U34" s="5"/>
      <c r="V34" s="5"/>
      <c r="W34" s="5"/>
      <c r="X34" s="5"/>
      <c r="Y34" s="5"/>
      <c r="Z34" s="5"/>
      <c r="AA34" s="5"/>
    </row>
    <row r="35" spans="1:27" ht="15.6">
      <c r="A35" s="5"/>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ht="15.6">
      <c r="A36" s="5"/>
      <c r="B36" s="5"/>
      <c r="C36" s="5"/>
      <c r="D36" s="5"/>
      <c r="E36" s="5"/>
      <c r="F36" s="5"/>
      <c r="G36" s="5"/>
      <c r="H36" s="5"/>
      <c r="I36" s="5"/>
      <c r="J36" s="5"/>
      <c r="K36" s="5"/>
      <c r="L36" s="5"/>
      <c r="M36" s="5"/>
      <c r="N36" s="5"/>
      <c r="O36" s="5"/>
      <c r="P36" s="5"/>
      <c r="Q36" s="5"/>
      <c r="R36" s="5"/>
      <c r="S36" s="5"/>
      <c r="T36" s="5"/>
      <c r="U36" s="5"/>
      <c r="V36" s="5"/>
      <c r="W36" s="5"/>
      <c r="X36" s="5"/>
      <c r="Y36" s="5"/>
      <c r="Z36" s="5"/>
      <c r="AA36" s="5"/>
    </row>
    <row r="37" spans="1:27" ht="15.6">
      <c r="A37" s="5"/>
      <c r="B37" s="5"/>
      <c r="C37" s="5"/>
      <c r="D37" s="5"/>
      <c r="E37" s="5"/>
      <c r="F37" s="5"/>
      <c r="G37" s="5"/>
      <c r="H37" s="5"/>
      <c r="I37" s="5"/>
      <c r="J37" s="5"/>
      <c r="K37" s="5"/>
      <c r="L37" s="5"/>
      <c r="M37" s="5"/>
      <c r="N37" s="5"/>
      <c r="O37" s="5"/>
      <c r="P37" s="5"/>
      <c r="Q37" s="5"/>
      <c r="R37" s="5"/>
      <c r="S37" s="5"/>
      <c r="T37" s="5"/>
      <c r="U37" s="5"/>
      <c r="V37" s="5"/>
      <c r="W37" s="5"/>
      <c r="X37" s="5"/>
      <c r="Y37" s="5"/>
      <c r="Z37" s="5"/>
      <c r="AA37" s="5"/>
    </row>
    <row r="38" spans="1:27" ht="15.6">
      <c r="A38" s="5"/>
      <c r="B38" s="5"/>
      <c r="C38" s="5"/>
      <c r="D38" s="5"/>
      <c r="E38" s="5"/>
      <c r="F38" s="5"/>
      <c r="G38" s="5"/>
      <c r="H38" s="5"/>
      <c r="I38" s="5"/>
      <c r="J38" s="5"/>
      <c r="K38" s="5"/>
      <c r="L38" s="5"/>
      <c r="M38" s="5"/>
      <c r="N38" s="5"/>
      <c r="O38" s="5"/>
      <c r="P38" s="5"/>
      <c r="Q38" s="5"/>
      <c r="R38" s="5"/>
      <c r="S38" s="5"/>
      <c r="T38" s="5"/>
      <c r="U38" s="5"/>
      <c r="V38" s="5"/>
      <c r="W38" s="5"/>
      <c r="X38" s="5"/>
      <c r="Y38" s="5"/>
      <c r="Z38" s="5"/>
      <c r="AA38" s="5"/>
    </row>
    <row r="39" spans="1:27" ht="15.6">
      <c r="A39" s="5"/>
      <c r="B39" s="5"/>
      <c r="C39" s="5"/>
      <c r="D39" s="5"/>
      <c r="E39" s="5"/>
      <c r="F39" s="5"/>
      <c r="G39" s="5"/>
      <c r="H39" s="5"/>
      <c r="I39" s="5"/>
      <c r="J39" s="5"/>
      <c r="K39" s="5"/>
      <c r="L39" s="5"/>
      <c r="M39" s="5"/>
      <c r="N39" s="5"/>
      <c r="O39" s="5"/>
      <c r="P39" s="5"/>
      <c r="Q39" s="5"/>
      <c r="R39" s="5"/>
      <c r="S39" s="5"/>
      <c r="T39" s="5"/>
      <c r="U39" s="5"/>
      <c r="V39" s="5"/>
      <c r="W39" s="5"/>
      <c r="X39" s="5"/>
      <c r="Y39" s="5"/>
      <c r="Z39" s="5"/>
      <c r="AA39" s="5"/>
    </row>
    <row r="40" spans="1:27" ht="15.6">
      <c r="A40" s="5"/>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ht="15.6">
      <c r="A41" s="5"/>
      <c r="B41" s="5"/>
      <c r="C41" s="5"/>
      <c r="D41" s="5"/>
      <c r="E41" s="5"/>
      <c r="F41" s="5"/>
      <c r="G41" s="5"/>
      <c r="H41" s="5"/>
      <c r="I41" s="5"/>
      <c r="J41" s="5"/>
      <c r="K41" s="5"/>
      <c r="L41" s="5"/>
      <c r="M41" s="5"/>
      <c r="N41" s="5"/>
      <c r="O41" s="5"/>
      <c r="P41" s="5"/>
      <c r="Q41" s="5"/>
      <c r="R41" s="5"/>
      <c r="S41" s="5"/>
      <c r="T41" s="5"/>
      <c r="U41" s="5"/>
      <c r="V41" s="5"/>
      <c r="W41" s="5"/>
      <c r="X41" s="5"/>
      <c r="Y41" s="5"/>
      <c r="Z41" s="5"/>
      <c r="AA41" s="5"/>
    </row>
    <row r="42" spans="1:27" ht="15.6">
      <c r="A42" s="5"/>
      <c r="B42" s="5"/>
      <c r="C42" s="5"/>
      <c r="D42" s="5"/>
      <c r="E42" s="5"/>
      <c r="F42" s="5"/>
      <c r="G42" s="5"/>
      <c r="H42" s="5"/>
      <c r="I42" s="5"/>
      <c r="J42" s="5"/>
      <c r="K42" s="5"/>
      <c r="L42" s="5"/>
      <c r="M42" s="5"/>
      <c r="N42" s="5"/>
      <c r="O42" s="5"/>
      <c r="P42" s="5"/>
      <c r="Q42" s="5"/>
      <c r="R42" s="5"/>
      <c r="S42" s="5"/>
      <c r="T42" s="5"/>
      <c r="U42" s="5"/>
      <c r="V42" s="5"/>
      <c r="W42" s="5"/>
      <c r="X42" s="5"/>
      <c r="Y42" s="5"/>
      <c r="Z42" s="5"/>
      <c r="AA42" s="5"/>
    </row>
    <row r="43" spans="1:27" ht="15.6">
      <c r="A43" s="5"/>
      <c r="B43" s="5"/>
      <c r="C43" s="5"/>
      <c r="D43" s="5"/>
      <c r="E43" s="5"/>
      <c r="F43" s="5"/>
      <c r="G43" s="5"/>
      <c r="H43" s="5"/>
      <c r="I43" s="5"/>
      <c r="J43" s="5"/>
      <c r="K43" s="5"/>
      <c r="L43" s="5"/>
      <c r="M43" s="5"/>
      <c r="N43" s="5"/>
      <c r="O43" s="5"/>
      <c r="P43" s="5"/>
      <c r="Q43" s="5"/>
      <c r="R43" s="5"/>
      <c r="S43" s="5"/>
      <c r="T43" s="5"/>
      <c r="U43" s="5"/>
      <c r="V43" s="5"/>
      <c r="W43" s="5"/>
      <c r="X43" s="5"/>
      <c r="Y43" s="5"/>
      <c r="Z43" s="5"/>
      <c r="AA43" s="5"/>
    </row>
    <row r="44" spans="1:27" ht="15.6">
      <c r="A44" s="5"/>
      <c r="B44" s="5"/>
      <c r="C44" s="5"/>
      <c r="D44" s="5"/>
      <c r="E44" s="5"/>
      <c r="F44" s="5"/>
      <c r="G44" s="5"/>
      <c r="H44" s="5"/>
      <c r="I44" s="5"/>
      <c r="J44" s="5"/>
      <c r="K44" s="5"/>
      <c r="L44" s="5"/>
      <c r="M44" s="5"/>
      <c r="N44" s="5"/>
      <c r="O44" s="5"/>
      <c r="P44" s="5"/>
      <c r="Q44" s="5"/>
      <c r="R44" s="5"/>
      <c r="S44" s="5"/>
      <c r="T44" s="5"/>
      <c r="U44" s="5"/>
      <c r="V44" s="5"/>
      <c r="W44" s="5"/>
      <c r="X44" s="5"/>
      <c r="Y44" s="5"/>
      <c r="Z44" s="5"/>
      <c r="AA44" s="5"/>
    </row>
    <row r="45" spans="1:27" ht="15.6">
      <c r="A45" s="5"/>
      <c r="B45" s="5"/>
      <c r="C45" s="5"/>
      <c r="D45" s="5"/>
      <c r="E45" s="5"/>
      <c r="F45" s="5"/>
      <c r="G45" s="5"/>
      <c r="H45" s="5"/>
      <c r="I45" s="5"/>
      <c r="J45" s="5"/>
      <c r="K45" s="5"/>
      <c r="L45" s="5"/>
      <c r="M45" s="5"/>
      <c r="N45" s="5"/>
      <c r="O45" s="5"/>
      <c r="P45" s="5"/>
      <c r="Q45" s="5"/>
      <c r="R45" s="5"/>
      <c r="S45" s="5"/>
      <c r="T45" s="5"/>
      <c r="U45" s="5"/>
      <c r="V45" s="5"/>
      <c r="W45" s="5"/>
      <c r="X45" s="5"/>
      <c r="Y45" s="5"/>
      <c r="Z45" s="5"/>
      <c r="AA45" s="5"/>
    </row>
    <row r="46" spans="1:27" ht="15.6">
      <c r="A46" s="5"/>
      <c r="B46" s="5"/>
      <c r="C46" s="5"/>
      <c r="D46" s="5"/>
      <c r="E46" s="5"/>
      <c r="F46" s="5"/>
      <c r="G46" s="5"/>
      <c r="H46" s="5"/>
      <c r="I46" s="5"/>
      <c r="J46" s="5"/>
      <c r="K46" s="5"/>
      <c r="L46" s="5"/>
      <c r="M46" s="5"/>
      <c r="N46" s="5"/>
      <c r="O46" s="5"/>
      <c r="P46" s="5"/>
      <c r="Q46" s="5"/>
      <c r="R46" s="5"/>
      <c r="S46" s="5"/>
      <c r="T46" s="5"/>
      <c r="U46" s="5"/>
      <c r="V46" s="5"/>
      <c r="W46" s="5"/>
      <c r="X46" s="5"/>
      <c r="Y46" s="5"/>
      <c r="Z46" s="5"/>
      <c r="AA46" s="5"/>
    </row>
    <row r="47" spans="1:27" ht="15.6">
      <c r="A47" s="5"/>
      <c r="B47" s="5"/>
      <c r="C47" s="5"/>
      <c r="D47" s="5"/>
      <c r="E47" s="5"/>
      <c r="F47" s="5"/>
      <c r="G47" s="5"/>
      <c r="H47" s="5"/>
      <c r="I47" s="5"/>
      <c r="J47" s="5"/>
      <c r="K47" s="5"/>
      <c r="L47" s="5"/>
      <c r="M47" s="5"/>
      <c r="N47" s="5"/>
      <c r="O47" s="5"/>
      <c r="P47" s="5"/>
      <c r="Q47" s="5"/>
      <c r="R47" s="5"/>
      <c r="S47" s="5"/>
      <c r="T47" s="5"/>
      <c r="U47" s="5"/>
      <c r="V47" s="5"/>
      <c r="W47" s="5"/>
      <c r="X47" s="5"/>
      <c r="Y47" s="5"/>
      <c r="Z47" s="5"/>
      <c r="AA47" s="5"/>
    </row>
    <row r="48" spans="1:27" ht="15.6">
      <c r="A48" s="5"/>
      <c r="B48" s="5"/>
      <c r="C48" s="5"/>
      <c r="D48" s="5"/>
      <c r="E48" s="5"/>
      <c r="F48" s="5"/>
      <c r="G48" s="5"/>
      <c r="H48" s="5"/>
      <c r="I48" s="5"/>
      <c r="J48" s="5"/>
      <c r="K48" s="5"/>
      <c r="L48" s="5"/>
      <c r="M48" s="5"/>
      <c r="N48" s="5"/>
      <c r="O48" s="5"/>
      <c r="P48" s="5"/>
      <c r="Q48" s="5"/>
      <c r="R48" s="5"/>
      <c r="S48" s="5"/>
      <c r="T48" s="5"/>
      <c r="U48" s="5"/>
      <c r="V48" s="5"/>
      <c r="W48" s="5"/>
      <c r="X48" s="5"/>
      <c r="Y48" s="5"/>
      <c r="Z48" s="5"/>
      <c r="AA48" s="5"/>
    </row>
    <row r="49" spans="1:27" ht="15.6">
      <c r="A49" s="5"/>
      <c r="B49" s="5"/>
      <c r="C49" s="5"/>
      <c r="D49" s="5"/>
      <c r="E49" s="5"/>
      <c r="F49" s="5"/>
      <c r="G49" s="5"/>
      <c r="H49" s="5"/>
      <c r="I49" s="5"/>
      <c r="J49" s="5"/>
      <c r="K49" s="5"/>
      <c r="L49" s="5"/>
      <c r="M49" s="5"/>
      <c r="N49" s="5"/>
      <c r="O49" s="5"/>
      <c r="P49" s="5"/>
      <c r="Q49" s="5"/>
      <c r="R49" s="5"/>
      <c r="S49" s="5"/>
      <c r="T49" s="5"/>
      <c r="U49" s="5"/>
      <c r="V49" s="5"/>
      <c r="W49" s="5"/>
      <c r="X49" s="5"/>
      <c r="Y49" s="5"/>
      <c r="Z49" s="5"/>
      <c r="AA49" s="5"/>
    </row>
    <row r="50" spans="1:27" ht="15.6">
      <c r="A50" s="5"/>
      <c r="B50" s="5"/>
      <c r="C50" s="5"/>
      <c r="D50" s="5"/>
      <c r="E50" s="5"/>
      <c r="F50" s="5"/>
      <c r="G50" s="5"/>
      <c r="H50" s="5"/>
      <c r="I50" s="5"/>
      <c r="J50" s="5"/>
      <c r="K50" s="5"/>
      <c r="L50" s="5"/>
      <c r="M50" s="5"/>
      <c r="N50" s="5"/>
      <c r="O50" s="5"/>
      <c r="P50" s="5"/>
      <c r="Q50" s="5"/>
      <c r="R50" s="5"/>
      <c r="S50" s="5"/>
      <c r="T50" s="5"/>
      <c r="U50" s="5"/>
      <c r="V50" s="5"/>
      <c r="W50" s="5"/>
      <c r="X50" s="5"/>
      <c r="Y50" s="5"/>
      <c r="Z50" s="5"/>
      <c r="AA50" s="5"/>
    </row>
    <row r="51" spans="1:27" ht="15.6">
      <c r="A51" s="5"/>
      <c r="B51" s="5"/>
      <c r="C51" s="5"/>
      <c r="D51" s="5"/>
      <c r="E51" s="5"/>
      <c r="F51" s="5"/>
      <c r="G51" s="5"/>
      <c r="H51" s="5"/>
      <c r="I51" s="5"/>
      <c r="J51" s="5"/>
      <c r="K51" s="5"/>
      <c r="L51" s="5"/>
      <c r="M51" s="5"/>
      <c r="N51" s="5"/>
      <c r="O51" s="5"/>
      <c r="P51" s="5"/>
      <c r="Q51" s="5"/>
      <c r="R51" s="5"/>
      <c r="S51" s="5"/>
      <c r="T51" s="5"/>
      <c r="U51" s="5"/>
      <c r="V51" s="5"/>
      <c r="W51" s="5"/>
      <c r="X51" s="5"/>
      <c r="Y51" s="5"/>
      <c r="Z51" s="5"/>
      <c r="AA51" s="5"/>
    </row>
    <row r="52" spans="1:27" ht="15.6">
      <c r="A52" s="5"/>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27" ht="15.6">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27" ht="15.6">
      <c r="A54" s="5"/>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27" ht="15.6">
      <c r="A55" s="5"/>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27" ht="15.6">
      <c r="A56" s="5"/>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27" ht="15.6">
      <c r="A57" s="5"/>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27" ht="15.6">
      <c r="A58" s="5"/>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27" ht="15.6">
      <c r="A59" s="5"/>
      <c r="B59" s="5"/>
      <c r="C59" s="5"/>
      <c r="D59" s="5"/>
      <c r="E59" s="5"/>
      <c r="F59" s="5"/>
      <c r="G59" s="5"/>
      <c r="H59" s="5"/>
      <c r="I59" s="5"/>
      <c r="J59" s="5"/>
      <c r="K59" s="5"/>
      <c r="L59" s="5"/>
      <c r="M59" s="5"/>
      <c r="N59" s="5"/>
      <c r="O59" s="5"/>
      <c r="P59" s="5"/>
      <c r="Q59" s="5"/>
      <c r="R59" s="5"/>
      <c r="S59" s="5"/>
      <c r="T59" s="5"/>
      <c r="U59" s="5"/>
      <c r="V59" s="5"/>
      <c r="W59" s="5"/>
      <c r="X59" s="5"/>
      <c r="Y59" s="5"/>
      <c r="Z59" s="5"/>
      <c r="AA59" s="5"/>
    </row>
    <row r="60" spans="1:27" ht="15.6">
      <c r="A60" s="5"/>
      <c r="B60" s="5"/>
      <c r="C60" s="5"/>
      <c r="D60" s="5"/>
      <c r="E60" s="5"/>
      <c r="F60" s="5"/>
      <c r="G60" s="5"/>
      <c r="H60" s="5"/>
      <c r="I60" s="5"/>
      <c r="J60" s="5"/>
      <c r="K60" s="5"/>
      <c r="L60" s="5"/>
      <c r="M60" s="5"/>
      <c r="N60" s="5"/>
      <c r="O60" s="5"/>
      <c r="P60" s="5"/>
      <c r="Q60" s="5"/>
      <c r="R60" s="5"/>
      <c r="S60" s="5"/>
      <c r="T60" s="5"/>
      <c r="U60" s="5"/>
      <c r="V60" s="5"/>
      <c r="W60" s="5"/>
      <c r="X60" s="5"/>
      <c r="Y60" s="5"/>
      <c r="Z60" s="5"/>
      <c r="AA60" s="5"/>
    </row>
    <row r="61" spans="1:27" ht="15.6">
      <c r="A61" s="5"/>
      <c r="B61" s="5"/>
      <c r="C61" s="5"/>
      <c r="D61" s="5"/>
      <c r="E61" s="5"/>
      <c r="F61" s="5"/>
      <c r="G61" s="5"/>
      <c r="H61" s="5"/>
      <c r="I61" s="5"/>
      <c r="J61" s="5"/>
      <c r="K61" s="5"/>
      <c r="L61" s="5"/>
      <c r="M61" s="5"/>
      <c r="N61" s="5"/>
      <c r="O61" s="5"/>
      <c r="P61" s="5"/>
      <c r="Q61" s="5"/>
      <c r="R61" s="5"/>
      <c r="S61" s="5"/>
      <c r="T61" s="5"/>
      <c r="U61" s="5"/>
      <c r="V61" s="5"/>
      <c r="W61" s="5"/>
      <c r="X61" s="5"/>
      <c r="Y61" s="5"/>
      <c r="Z61" s="5"/>
      <c r="AA61" s="5"/>
    </row>
    <row r="62" spans="1:27" ht="15.6">
      <c r="A62" s="5"/>
      <c r="B62" s="5"/>
      <c r="C62" s="5"/>
      <c r="D62" s="5"/>
      <c r="E62" s="5"/>
      <c r="F62" s="5"/>
      <c r="G62" s="5"/>
      <c r="H62" s="5"/>
      <c r="I62" s="5"/>
      <c r="J62" s="5"/>
      <c r="K62" s="5"/>
      <c r="L62" s="5"/>
      <c r="M62" s="5"/>
      <c r="N62" s="5"/>
      <c r="O62" s="5"/>
      <c r="P62" s="5"/>
      <c r="Q62" s="5"/>
      <c r="R62" s="5"/>
      <c r="S62" s="5"/>
      <c r="T62" s="5"/>
      <c r="U62" s="5"/>
      <c r="V62" s="5"/>
      <c r="W62" s="5"/>
      <c r="X62" s="5"/>
      <c r="Y62" s="5"/>
      <c r="Z62" s="5"/>
      <c r="AA62" s="5"/>
    </row>
    <row r="63" spans="1:27" ht="15.6">
      <c r="A63" s="5"/>
      <c r="B63" s="5"/>
      <c r="C63" s="5"/>
      <c r="D63" s="5"/>
      <c r="E63" s="5"/>
      <c r="F63" s="5"/>
      <c r="G63" s="5"/>
      <c r="H63" s="5"/>
      <c r="I63" s="5"/>
      <c r="J63" s="5"/>
      <c r="K63" s="5"/>
      <c r="L63" s="5"/>
      <c r="M63" s="5"/>
      <c r="N63" s="5"/>
      <c r="O63" s="5"/>
      <c r="P63" s="5"/>
      <c r="Q63" s="5"/>
      <c r="R63" s="5"/>
      <c r="S63" s="5"/>
      <c r="T63" s="5"/>
      <c r="U63" s="5"/>
      <c r="V63" s="5"/>
      <c r="W63" s="5"/>
      <c r="X63" s="5"/>
      <c r="Y63" s="5"/>
      <c r="Z63" s="5"/>
      <c r="AA63" s="5"/>
    </row>
    <row r="64" spans="1:27" ht="15.6">
      <c r="A64" s="5"/>
      <c r="B64" s="5"/>
      <c r="C64" s="5"/>
      <c r="D64" s="5"/>
      <c r="E64" s="5"/>
      <c r="F64" s="5"/>
      <c r="G64" s="5"/>
      <c r="H64" s="5"/>
      <c r="I64" s="5"/>
      <c r="J64" s="5"/>
      <c r="K64" s="5"/>
      <c r="L64" s="5"/>
      <c r="M64" s="5"/>
      <c r="N64" s="5"/>
      <c r="O64" s="5"/>
      <c r="P64" s="5"/>
      <c r="Q64" s="5"/>
      <c r="R64" s="5"/>
      <c r="S64" s="5"/>
      <c r="T64" s="5"/>
      <c r="U64" s="5"/>
      <c r="V64" s="5"/>
      <c r="W64" s="5"/>
      <c r="X64" s="5"/>
      <c r="Y64" s="5"/>
      <c r="Z64" s="5"/>
      <c r="AA64" s="5"/>
    </row>
    <row r="65" spans="1:27" ht="15.6">
      <c r="A65" s="5"/>
      <c r="B65" s="5"/>
      <c r="C65" s="5"/>
      <c r="D65" s="5"/>
      <c r="E65" s="5"/>
      <c r="F65" s="5"/>
      <c r="G65" s="5"/>
      <c r="H65" s="5"/>
      <c r="I65" s="5"/>
      <c r="J65" s="5"/>
      <c r="K65" s="5"/>
      <c r="L65" s="5"/>
      <c r="M65" s="5"/>
      <c r="N65" s="5"/>
      <c r="O65" s="5"/>
      <c r="P65" s="5"/>
      <c r="Q65" s="5"/>
      <c r="R65" s="5"/>
      <c r="S65" s="5"/>
      <c r="T65" s="5"/>
      <c r="U65" s="5"/>
      <c r="V65" s="5"/>
      <c r="W65" s="5"/>
      <c r="X65" s="5"/>
      <c r="Y65" s="5"/>
      <c r="Z65" s="5"/>
      <c r="AA65" s="5"/>
    </row>
    <row r="66" spans="1:27" ht="15.6">
      <c r="A66" s="5"/>
      <c r="B66" s="5"/>
      <c r="C66" s="5"/>
      <c r="D66" s="5"/>
      <c r="E66" s="5"/>
      <c r="F66" s="5"/>
      <c r="G66" s="5"/>
      <c r="H66" s="5"/>
      <c r="I66" s="5"/>
      <c r="J66" s="5"/>
      <c r="K66" s="5"/>
      <c r="L66" s="5"/>
      <c r="M66" s="5"/>
      <c r="N66" s="5"/>
      <c r="O66" s="5"/>
      <c r="P66" s="5"/>
      <c r="Q66" s="5"/>
      <c r="R66" s="5"/>
      <c r="S66" s="5"/>
      <c r="T66" s="5"/>
      <c r="U66" s="5"/>
      <c r="V66" s="5"/>
      <c r="W66" s="5"/>
      <c r="X66" s="5"/>
      <c r="Y66" s="5"/>
      <c r="Z66" s="5"/>
      <c r="AA66" s="5"/>
    </row>
    <row r="67" spans="1:27" ht="15.6">
      <c r="A67" s="5"/>
      <c r="B67" s="5"/>
      <c r="C67" s="5"/>
      <c r="D67" s="5"/>
      <c r="E67" s="5"/>
      <c r="F67" s="5"/>
      <c r="G67" s="5"/>
      <c r="H67" s="5"/>
      <c r="I67" s="5"/>
      <c r="J67" s="5"/>
      <c r="K67" s="5"/>
      <c r="L67" s="5"/>
      <c r="M67" s="5"/>
      <c r="N67" s="5"/>
      <c r="O67" s="5"/>
      <c r="P67" s="5"/>
      <c r="Q67" s="5"/>
      <c r="R67" s="5"/>
      <c r="S67" s="5"/>
      <c r="T67" s="5"/>
      <c r="U67" s="5"/>
      <c r="V67" s="5"/>
      <c r="W67" s="5"/>
      <c r="X67" s="5"/>
      <c r="Y67" s="5"/>
      <c r="Z67" s="5"/>
      <c r="AA67" s="5"/>
    </row>
    <row r="68" spans="1:27" ht="15.6">
      <c r="A68" s="5"/>
      <c r="B68" s="5"/>
      <c r="C68" s="5"/>
      <c r="D68" s="5"/>
      <c r="E68" s="5"/>
      <c r="F68" s="5"/>
      <c r="G68" s="5"/>
      <c r="H68" s="5"/>
      <c r="I68" s="5"/>
      <c r="J68" s="5"/>
      <c r="K68" s="5"/>
      <c r="L68" s="5"/>
      <c r="M68" s="5"/>
      <c r="N68" s="5"/>
      <c r="O68" s="5"/>
      <c r="P68" s="5"/>
      <c r="Q68" s="5"/>
      <c r="R68" s="5"/>
      <c r="S68" s="5"/>
      <c r="T68" s="5"/>
      <c r="U68" s="5"/>
      <c r="V68" s="5"/>
      <c r="W68" s="5"/>
      <c r="X68" s="5"/>
      <c r="Y68" s="5"/>
      <c r="Z68" s="5"/>
      <c r="AA68" s="5"/>
    </row>
    <row r="69" spans="1:27" ht="15.6">
      <c r="A69" s="5"/>
      <c r="B69" s="5"/>
      <c r="C69" s="5"/>
      <c r="D69" s="5"/>
      <c r="E69" s="5"/>
      <c r="F69" s="5"/>
      <c r="G69" s="5"/>
      <c r="H69" s="5"/>
      <c r="I69" s="5"/>
      <c r="J69" s="5"/>
      <c r="K69" s="5"/>
      <c r="L69" s="5"/>
      <c r="M69" s="5"/>
      <c r="N69" s="5"/>
      <c r="O69" s="5"/>
      <c r="P69" s="5"/>
      <c r="Q69" s="5"/>
      <c r="R69" s="5"/>
      <c r="S69" s="5"/>
      <c r="T69" s="5"/>
      <c r="U69" s="5"/>
      <c r="V69" s="5"/>
      <c r="W69" s="5"/>
      <c r="X69" s="5"/>
      <c r="Y69" s="5"/>
      <c r="Z69" s="5"/>
      <c r="AA69" s="5"/>
    </row>
    <row r="70" spans="1:27" ht="15.6">
      <c r="A70" s="5"/>
      <c r="B70" s="5"/>
      <c r="C70" s="5"/>
      <c r="D70" s="5"/>
      <c r="E70" s="5"/>
      <c r="F70" s="5"/>
      <c r="G70" s="5"/>
      <c r="H70" s="5"/>
      <c r="I70" s="5"/>
      <c r="J70" s="5"/>
      <c r="K70" s="5"/>
      <c r="L70" s="5"/>
      <c r="M70" s="5"/>
      <c r="N70" s="5"/>
      <c r="O70" s="5"/>
      <c r="P70" s="5"/>
      <c r="Q70" s="5"/>
      <c r="R70" s="5"/>
      <c r="S70" s="5"/>
      <c r="T70" s="5"/>
      <c r="U70" s="5"/>
      <c r="V70" s="5"/>
      <c r="W70" s="5"/>
      <c r="X70" s="5"/>
      <c r="Y70" s="5"/>
      <c r="Z70" s="5"/>
      <c r="AA70" s="5"/>
    </row>
    <row r="71" spans="1:27" ht="15.6">
      <c r="A71" s="5"/>
      <c r="B71" s="5"/>
      <c r="C71" s="5"/>
      <c r="D71" s="5"/>
      <c r="E71" s="5"/>
      <c r="F71" s="5"/>
      <c r="G71" s="5"/>
      <c r="H71" s="5"/>
      <c r="I71" s="5"/>
      <c r="J71" s="5"/>
      <c r="K71" s="5"/>
      <c r="L71" s="5"/>
      <c r="M71" s="5"/>
      <c r="N71" s="5"/>
      <c r="O71" s="5"/>
      <c r="P71" s="5"/>
      <c r="Q71" s="5"/>
      <c r="R71" s="5"/>
      <c r="S71" s="5"/>
      <c r="T71" s="5"/>
      <c r="U71" s="5"/>
      <c r="V71" s="5"/>
      <c r="W71" s="5"/>
      <c r="X71" s="5"/>
      <c r="Y71" s="5"/>
      <c r="Z71" s="5"/>
      <c r="AA71" s="5"/>
    </row>
    <row r="72" spans="1:27" ht="15.6">
      <c r="A72" s="5"/>
      <c r="B72" s="5"/>
      <c r="C72" s="5"/>
      <c r="D72" s="5"/>
      <c r="E72" s="5"/>
      <c r="F72" s="5"/>
      <c r="G72" s="5"/>
      <c r="H72" s="5"/>
      <c r="I72" s="5"/>
      <c r="J72" s="5"/>
      <c r="K72" s="5"/>
      <c r="L72" s="5"/>
      <c r="M72" s="5"/>
      <c r="N72" s="5"/>
      <c r="O72" s="5"/>
      <c r="P72" s="5"/>
      <c r="Q72" s="5"/>
      <c r="R72" s="5"/>
      <c r="S72" s="5"/>
      <c r="T72" s="5"/>
      <c r="U72" s="5"/>
      <c r="V72" s="5"/>
      <c r="W72" s="5"/>
      <c r="X72" s="5"/>
      <c r="Y72" s="5"/>
      <c r="Z72" s="5"/>
      <c r="AA72" s="5"/>
    </row>
    <row r="73" spans="1:27" ht="15.6">
      <c r="A73" s="5"/>
      <c r="B73" s="5"/>
      <c r="C73" s="5"/>
      <c r="D73" s="5"/>
      <c r="E73" s="5"/>
      <c r="F73" s="5"/>
      <c r="G73" s="5"/>
      <c r="H73" s="5"/>
      <c r="I73" s="5"/>
      <c r="J73" s="5"/>
      <c r="K73" s="5"/>
      <c r="L73" s="5"/>
      <c r="M73" s="5"/>
      <c r="N73" s="5"/>
      <c r="O73" s="5"/>
      <c r="P73" s="5"/>
      <c r="Q73" s="5"/>
      <c r="R73" s="5"/>
      <c r="S73" s="5"/>
      <c r="T73" s="5"/>
      <c r="U73" s="5"/>
      <c r="V73" s="5"/>
      <c r="W73" s="5"/>
      <c r="X73" s="5"/>
      <c r="Y73" s="5"/>
      <c r="Z73" s="5"/>
      <c r="AA73" s="5"/>
    </row>
    <row r="74" spans="1:27" ht="15.6">
      <c r="A74" s="5"/>
      <c r="B74" s="5"/>
      <c r="C74" s="5"/>
      <c r="D74" s="5"/>
      <c r="E74" s="5"/>
      <c r="F74" s="5"/>
      <c r="G74" s="5"/>
      <c r="H74" s="5"/>
      <c r="I74" s="5"/>
      <c r="J74" s="5"/>
      <c r="K74" s="5"/>
      <c r="L74" s="5"/>
      <c r="M74" s="5"/>
      <c r="N74" s="5"/>
      <c r="O74" s="5"/>
      <c r="P74" s="5"/>
      <c r="Q74" s="5"/>
      <c r="R74" s="5"/>
      <c r="S74" s="5"/>
      <c r="T74" s="5"/>
      <c r="U74" s="5"/>
      <c r="V74" s="5"/>
      <c r="W74" s="5"/>
      <c r="X74" s="5"/>
      <c r="Y74" s="5"/>
      <c r="Z74" s="5"/>
      <c r="AA74" s="5"/>
    </row>
    <row r="75" spans="1:27" ht="15.6">
      <c r="A75" s="5"/>
      <c r="B75" s="5"/>
      <c r="C75" s="5"/>
      <c r="D75" s="5"/>
      <c r="E75" s="5"/>
      <c r="F75" s="5"/>
      <c r="G75" s="5"/>
      <c r="H75" s="5"/>
      <c r="I75" s="5"/>
      <c r="J75" s="5"/>
      <c r="K75" s="5"/>
      <c r="L75" s="5"/>
      <c r="M75" s="5"/>
      <c r="N75" s="5"/>
      <c r="O75" s="5"/>
      <c r="P75" s="5"/>
      <c r="Q75" s="5"/>
      <c r="R75" s="5"/>
      <c r="S75" s="5"/>
      <c r="T75" s="5"/>
      <c r="U75" s="5"/>
      <c r="V75" s="5"/>
      <c r="W75" s="5"/>
      <c r="X75" s="5"/>
      <c r="Y75" s="5"/>
      <c r="Z75" s="5"/>
      <c r="AA75" s="5"/>
    </row>
    <row r="76" spans="1:27" ht="15.6">
      <c r="A76" s="5"/>
      <c r="B76" s="5"/>
      <c r="C76" s="5"/>
      <c r="D76" s="5"/>
      <c r="E76" s="5"/>
      <c r="F76" s="5"/>
      <c r="G76" s="5"/>
      <c r="H76" s="5"/>
      <c r="I76" s="5"/>
      <c r="J76" s="5"/>
      <c r="K76" s="5"/>
      <c r="L76" s="5"/>
      <c r="M76" s="5"/>
      <c r="N76" s="5"/>
      <c r="O76" s="5"/>
      <c r="P76" s="5"/>
      <c r="Q76" s="5"/>
      <c r="R76" s="5"/>
      <c r="S76" s="5"/>
      <c r="T76" s="5"/>
      <c r="U76" s="5"/>
      <c r="V76" s="5"/>
      <c r="W76" s="5"/>
      <c r="X76" s="5"/>
      <c r="Y76" s="5"/>
      <c r="Z76" s="5"/>
      <c r="AA76" s="5"/>
    </row>
    <row r="77" spans="1:27" ht="15.6">
      <c r="A77" s="5"/>
      <c r="B77" s="5"/>
      <c r="C77" s="5"/>
      <c r="D77" s="5"/>
      <c r="E77" s="5"/>
      <c r="F77" s="5"/>
      <c r="G77" s="5"/>
      <c r="H77" s="5"/>
      <c r="I77" s="5"/>
      <c r="J77" s="5"/>
      <c r="K77" s="5"/>
      <c r="L77" s="5"/>
      <c r="M77" s="5"/>
      <c r="N77" s="5"/>
      <c r="O77" s="5"/>
      <c r="P77" s="5"/>
      <c r="Q77" s="5"/>
      <c r="R77" s="5"/>
      <c r="S77" s="5"/>
      <c r="T77" s="5"/>
      <c r="U77" s="5"/>
      <c r="V77" s="5"/>
      <c r="W77" s="5"/>
      <c r="X77" s="5"/>
      <c r="Y77" s="5"/>
      <c r="Z77" s="5"/>
      <c r="AA77" s="5"/>
    </row>
    <row r="78" spans="1:27" ht="15.6">
      <c r="A78" s="5"/>
      <c r="B78" s="5"/>
      <c r="C78" s="5"/>
      <c r="D78" s="5"/>
      <c r="E78" s="5"/>
      <c r="F78" s="5"/>
      <c r="G78" s="5"/>
      <c r="H78" s="5"/>
      <c r="I78" s="5"/>
      <c r="J78" s="5"/>
      <c r="K78" s="5"/>
      <c r="L78" s="5"/>
      <c r="M78" s="5"/>
      <c r="N78" s="5"/>
      <c r="O78" s="5"/>
      <c r="P78" s="5"/>
      <c r="Q78" s="5"/>
      <c r="R78" s="5"/>
      <c r="S78" s="5"/>
      <c r="T78" s="5"/>
      <c r="U78" s="5"/>
      <c r="V78" s="5"/>
      <c r="W78" s="5"/>
      <c r="X78" s="5"/>
      <c r="Y78" s="5"/>
      <c r="Z78" s="5"/>
      <c r="AA78" s="5"/>
    </row>
    <row r="79" spans="1:27" ht="15.6">
      <c r="A79" s="5"/>
      <c r="B79" s="5"/>
      <c r="C79" s="5"/>
      <c r="D79" s="5"/>
      <c r="E79" s="5"/>
      <c r="F79" s="5"/>
      <c r="G79" s="5"/>
      <c r="H79" s="5"/>
      <c r="I79" s="5"/>
      <c r="J79" s="5"/>
      <c r="K79" s="5"/>
      <c r="L79" s="5"/>
      <c r="M79" s="5"/>
      <c r="N79" s="5"/>
      <c r="O79" s="5"/>
      <c r="P79" s="5"/>
      <c r="Q79" s="5"/>
      <c r="R79" s="5"/>
      <c r="S79" s="5"/>
      <c r="T79" s="5"/>
      <c r="U79" s="5"/>
      <c r="V79" s="5"/>
      <c r="W79" s="5"/>
      <c r="X79" s="5"/>
      <c r="Y79" s="5"/>
      <c r="Z79" s="5"/>
      <c r="AA79" s="5"/>
    </row>
    <row r="80" spans="1:27" ht="15.6">
      <c r="A80" s="5"/>
      <c r="B80" s="5"/>
      <c r="C80" s="5"/>
      <c r="D80" s="5"/>
      <c r="E80" s="5"/>
      <c r="F80" s="5"/>
      <c r="G80" s="5"/>
      <c r="H80" s="5"/>
      <c r="I80" s="5"/>
      <c r="J80" s="5"/>
      <c r="K80" s="5"/>
      <c r="L80" s="5"/>
      <c r="M80" s="5"/>
      <c r="N80" s="5"/>
      <c r="O80" s="5"/>
      <c r="P80" s="5"/>
      <c r="Q80" s="5"/>
      <c r="R80" s="5"/>
      <c r="S80" s="5"/>
      <c r="T80" s="5"/>
      <c r="U80" s="5"/>
      <c r="V80" s="5"/>
      <c r="W80" s="5"/>
      <c r="X80" s="5"/>
      <c r="Y80" s="5"/>
      <c r="Z80" s="5"/>
      <c r="AA80" s="5"/>
    </row>
    <row r="81" spans="1:27" ht="15.6">
      <c r="A81" s="5"/>
      <c r="B81" s="5"/>
      <c r="C81" s="5"/>
      <c r="D81" s="5"/>
      <c r="E81" s="5"/>
      <c r="F81" s="5"/>
      <c r="G81" s="5"/>
      <c r="H81" s="5"/>
      <c r="I81" s="5"/>
      <c r="J81" s="5"/>
      <c r="K81" s="5"/>
      <c r="L81" s="5"/>
      <c r="M81" s="5"/>
      <c r="N81" s="5"/>
      <c r="O81" s="5"/>
      <c r="P81" s="5"/>
      <c r="Q81" s="5"/>
      <c r="R81" s="5"/>
      <c r="S81" s="5"/>
      <c r="T81" s="5"/>
      <c r="U81" s="5"/>
      <c r="V81" s="5"/>
      <c r="W81" s="5"/>
      <c r="X81" s="5"/>
      <c r="Y81" s="5"/>
      <c r="Z81" s="5"/>
      <c r="AA81" s="5"/>
    </row>
    <row r="82" spans="1:27" ht="15.6">
      <c r="A82" s="5"/>
      <c r="B82" s="5"/>
      <c r="C82" s="5"/>
      <c r="D82" s="5"/>
      <c r="E82" s="5"/>
      <c r="F82" s="5"/>
      <c r="G82" s="5"/>
      <c r="H82" s="5"/>
      <c r="I82" s="5"/>
      <c r="J82" s="5"/>
      <c r="K82" s="5"/>
      <c r="L82" s="5"/>
      <c r="M82" s="5"/>
      <c r="N82" s="5"/>
      <c r="O82" s="5"/>
      <c r="P82" s="5"/>
      <c r="Q82" s="5"/>
      <c r="R82" s="5"/>
      <c r="S82" s="5"/>
      <c r="T82" s="5"/>
      <c r="U82" s="5"/>
      <c r="V82" s="5"/>
      <c r="W82" s="5"/>
      <c r="X82" s="5"/>
      <c r="Y82" s="5"/>
      <c r="Z82" s="5"/>
      <c r="AA82" s="5"/>
    </row>
    <row r="83" spans="1:27" ht="15.6">
      <c r="A83" s="5"/>
      <c r="B83" s="5"/>
      <c r="C83" s="5"/>
      <c r="D83" s="5"/>
      <c r="E83" s="5"/>
      <c r="F83" s="5"/>
      <c r="G83" s="5"/>
      <c r="H83" s="5"/>
      <c r="I83" s="5"/>
      <c r="J83" s="5"/>
      <c r="K83" s="5"/>
      <c r="L83" s="5"/>
      <c r="M83" s="5"/>
      <c r="N83" s="5"/>
      <c r="O83" s="5"/>
      <c r="P83" s="5"/>
      <c r="Q83" s="5"/>
      <c r="R83" s="5"/>
      <c r="S83" s="5"/>
      <c r="T83" s="5"/>
      <c r="U83" s="5"/>
      <c r="V83" s="5"/>
      <c r="W83" s="5"/>
      <c r="X83" s="5"/>
      <c r="Y83" s="5"/>
      <c r="Z83" s="5"/>
      <c r="AA83" s="5"/>
    </row>
    <row r="84" spans="1:27" ht="15.6">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spans="1:27" ht="15.6">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spans="1:27" ht="15.6">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spans="1:27" ht="15.6">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spans="1:27" ht="15.6">
      <c r="A88" s="5"/>
      <c r="B88" s="5"/>
      <c r="C88" s="5"/>
      <c r="D88" s="5"/>
      <c r="E88" s="5"/>
      <c r="F88" s="5"/>
      <c r="G88" s="5"/>
      <c r="H88" s="5"/>
      <c r="I88" s="5"/>
      <c r="J88" s="5"/>
      <c r="K88" s="5"/>
      <c r="L88" s="5"/>
      <c r="M88" s="5"/>
      <c r="N88" s="5"/>
      <c r="O88" s="5"/>
      <c r="P88" s="5"/>
      <c r="Q88" s="5"/>
      <c r="R88" s="5"/>
      <c r="S88" s="5"/>
      <c r="T88" s="5"/>
      <c r="U88" s="5"/>
      <c r="V88" s="5"/>
      <c r="W88" s="5"/>
      <c r="X88" s="5"/>
      <c r="Y88" s="5"/>
      <c r="Z88" s="5"/>
      <c r="AA88" s="5"/>
    </row>
    <row r="89" spans="1:27" ht="15.6">
      <c r="A89" s="5"/>
      <c r="B89" s="5"/>
      <c r="C89" s="5"/>
      <c r="D89" s="5"/>
      <c r="E89" s="5"/>
      <c r="F89" s="5"/>
      <c r="G89" s="5"/>
      <c r="H89" s="5"/>
      <c r="I89" s="5"/>
      <c r="J89" s="5"/>
      <c r="K89" s="5"/>
      <c r="L89" s="5"/>
      <c r="M89" s="5"/>
      <c r="N89" s="5"/>
      <c r="O89" s="5"/>
      <c r="P89" s="5"/>
      <c r="Q89" s="5"/>
      <c r="R89" s="5"/>
      <c r="S89" s="5"/>
      <c r="T89" s="5"/>
      <c r="U89" s="5"/>
      <c r="V89" s="5"/>
      <c r="W89" s="5"/>
      <c r="X89" s="5"/>
      <c r="Y89" s="5"/>
      <c r="Z89" s="5"/>
      <c r="AA89" s="5"/>
    </row>
    <row r="90" spans="1:27" ht="15.6">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spans="1:27" ht="15.6">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spans="1:27" ht="15.6">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spans="1:27" ht="15.6">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spans="1:27" ht="15.6">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27" ht="15.6">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27" ht="15.6">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ht="15.6">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ht="15.6">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ht="15.6">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ht="15.6">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ht="15.6">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ht="15.6">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ht="15.6">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ht="15.6">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ht="15.6">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ht="15.6">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ht="15.6">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ht="15.6">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ht="15.6">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ht="15.6">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ht="15.6">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27" ht="15.6">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ht="15.6">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ht="15.6">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ht="15.6">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ht="15.6">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spans="1:27" ht="15.6">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spans="1:27" ht="15.6">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spans="1:27" ht="15.6">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spans="1:27" ht="15.6">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spans="1:27" ht="15.6">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spans="1:27" ht="15.6">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spans="1:27" ht="15.6">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spans="1:27" ht="15.6">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spans="1:27" ht="15.6">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spans="1:27" ht="15.6">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spans="1:27" ht="15.6">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spans="1:27" ht="15.6">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spans="1:27" ht="15.6">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spans="1:27" ht="15.6">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spans="1:27" ht="15.6">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spans="1:27" ht="15.6">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spans="1:27" ht="15.6">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spans="1:27" ht="15.6">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spans="1:27" ht="15.6">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spans="1:27" ht="15.6">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spans="1:27" ht="15.6">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spans="1:27" ht="15.6">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spans="1:27" ht="15.6">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spans="1:27" ht="15.6">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spans="1:27" ht="15.6">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spans="1:27" ht="15.6">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spans="1:27" ht="15.6">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spans="1:27" ht="15.6">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spans="1:27" ht="15.6">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spans="1:27" ht="15.6">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spans="1:27" ht="15.6">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spans="1:27" ht="15.6">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spans="1:27" ht="15.6">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spans="1:27" ht="15.6">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spans="1:27" ht="15.6">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spans="1:27" ht="15.6">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spans="1:27" ht="15.6">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spans="1:27" ht="15.6">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spans="1:27" ht="15.6">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spans="1:27" ht="15.6">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1:27" ht="15.6">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1:27" ht="15.6">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1:27" ht="15.6">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1:27" ht="15.6">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1:27" ht="15.6">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1:27" ht="15.6">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1:27" ht="15.6">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1:27" ht="15.6">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1:27" ht="15.6">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1:27" ht="15.6">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1:27" ht="15.6">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1:27" ht="15.6">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1:27" ht="15.6">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1:27" ht="15.6">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1:27" ht="15.6">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1:27" ht="15.6">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1:27" ht="15.6">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1:27" ht="15.6">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1:27" ht="15.6">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1:27" ht="15.6">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1:27" ht="15.6">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1:27" ht="15.6">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1:27" ht="15.6">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1:27" ht="15.6">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1:27" ht="15.6">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1:27" ht="15.6">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1:27" ht="15.6">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1:27" ht="15.6">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1:27" ht="15.6">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1:27" ht="15.6">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1:27" ht="15.6">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1:27" ht="15.6">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1:27" ht="15.6">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1:27" ht="15.6">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1:27" ht="15.6">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1:27" ht="15.6">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1:27" ht="15.6">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1:27" ht="15.6">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1:27" ht="15.6">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1:27" ht="15.6">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1:27" ht="15.6">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spans="1:27" ht="15.6">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spans="1:27" ht="15.6">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spans="1:27" ht="15.6">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spans="1:27" ht="15.6">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spans="1:27" ht="15.6">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spans="1:27" ht="15.6">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spans="1:27" ht="15.6">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spans="1:27" ht="15.6">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spans="1:27" ht="15.6">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spans="1:27" ht="15.6">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spans="1:27" ht="15.6">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spans="1:27" ht="15.6">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spans="1:27" ht="15.6">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spans="1:27" ht="15.6">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spans="1:27" ht="15.6">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spans="1:27" ht="15.6">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spans="1:27" ht="15.6">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spans="1:27" ht="15.6">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spans="1:27" ht="15.6">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spans="1:27" ht="15.6">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spans="1:27" ht="15.6">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spans="1:27" ht="15.6">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spans="1:27" ht="15.6">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spans="1:27" ht="15.6">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spans="1:27" ht="15.6">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spans="1:27" ht="15.6">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spans="1:27" ht="15.6">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spans="1:27" ht="15.6">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spans="1:27" ht="15.6">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spans="1:27" ht="15.6">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spans="1:27" ht="15.6">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spans="1:27" ht="15.6">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spans="1:27" ht="15.6">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spans="1:27" ht="15.6">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spans="1:27" ht="15.6">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spans="1:27" ht="15.6">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spans="1:27" ht="15.6">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spans="1:27" ht="15.6">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spans="1:27" ht="15.6">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spans="1:27" ht="15.6">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spans="1:27" ht="15.6">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spans="1:27" ht="15.6">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spans="1:27" ht="15.6">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spans="1:27" ht="15.6">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spans="1:27" ht="15.6">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spans="1:27" ht="15.6">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spans="1:27" ht="15.6">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spans="1:27" ht="15.6">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spans="1:27" ht="15.6">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spans="1:27" ht="15.6">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spans="1:27" ht="15.6">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spans="1:27" ht="15.6">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spans="1:27" ht="15.6">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spans="1:27" ht="15.6">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spans="1:27" ht="15.6">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spans="1:27" ht="15.6">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spans="1:27" ht="15.6">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spans="1:27" ht="15.6">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spans="1:27" ht="15.6">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spans="1:27" ht="15.6">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spans="1:27" ht="15.6">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spans="1:27" ht="15.6">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spans="1:27" ht="15.6">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spans="1:27" ht="15.6">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spans="1:27" ht="15.6">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spans="1:27" ht="15.6">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spans="1:27" ht="15.6">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spans="1:27" ht="15.6">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spans="1:27" ht="15.6">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spans="1:27" ht="15.6">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spans="1:27" ht="15.6">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spans="1:27" ht="15.6">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spans="1:27" ht="15.6">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spans="1:27" ht="15.6">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spans="1:27" ht="15.6">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spans="1:27" ht="15.6">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spans="1:27" ht="15.6">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spans="1:27" ht="15.6">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spans="1:27" ht="15.6">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spans="1:27" ht="15.6">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spans="1:27" ht="15.6">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spans="1:27" ht="15.6">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spans="1:27" ht="15.6">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spans="1:27" ht="15.6">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spans="1:27" ht="15.6">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spans="1:27" ht="15.6">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spans="1:27" ht="15.6">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spans="1:27" ht="15.6">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spans="1:27" ht="15.6">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spans="1:27" ht="15.6">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spans="1:27" ht="15.6">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spans="1:27" ht="15.6">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spans="1:27" ht="15.6">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spans="1:27" ht="15.6">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spans="1:27" ht="15.6">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spans="1:27" ht="15.6">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spans="1:27" ht="15.6">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spans="1:27" ht="15.6">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spans="1:27" ht="15.6">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spans="1:27" ht="15.6">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spans="1:27" ht="15.6">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spans="1:27" ht="15.6">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spans="1:27" ht="15.6">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spans="1:27" ht="15.6">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spans="1:27" ht="15.6">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spans="1:27" ht="15.6">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spans="1:27" ht="15.6">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spans="1:27" ht="15.6">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spans="1:27" ht="15.6">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6">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6">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6">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6">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6">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6">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6">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6">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6">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6">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6">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6">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6">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6">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6">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6">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6">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6">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6">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6">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6">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6">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6">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6">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6">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6">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6">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6">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6">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6">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6">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6">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6">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6">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6">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6">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6">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6">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6">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6">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6">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6">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6">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6">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6">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6">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6">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6">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6">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6">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6">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6">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6">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6">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6">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6">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6">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6">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6">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6">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6">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6">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6">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6">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6">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6">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6">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6">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6">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6">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6">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6">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6">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6">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6">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6">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6">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6">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6">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6">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6">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6">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6">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6">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6">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6">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6">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6">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6">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6">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6">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6">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6">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6">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6">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6">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6">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6">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6">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6">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6">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6">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6">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6">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6">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6">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6">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6">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6">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6">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6">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6">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6">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6">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6">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6">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6">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6">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6">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6">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6">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6">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6">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6">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6">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6">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6">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6">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6">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6">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6">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6">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6">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6">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6">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6">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6">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6">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6">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6">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6">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6">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6">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6">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6">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6">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6">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6">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6">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6">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6">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6">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6">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6">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6">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6">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6">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6">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6">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6">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6">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6">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6">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6">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6">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6">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6">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6">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6">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6">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6">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6">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6">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6">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6">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6">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6">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6">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6">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6">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6">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6">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6">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6">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6">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6">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6">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6">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6">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6">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6">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6">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6">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6">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6">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6">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6">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6">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6">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6">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6">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6">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6">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6">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6">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6">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6">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6">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6">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6">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6">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6">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6">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6">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6">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6">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6">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6">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6">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6">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6">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6">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6">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6">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6">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6">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6">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6">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6">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6">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6">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6">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6">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6">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6">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6">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6">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6">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6">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6">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6">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6">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6">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6">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6">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6">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6">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6">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6">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6">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6">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6">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6">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6">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6">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6">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6">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6">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6">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6">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6">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6">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6">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6">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6">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6">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6">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6">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6">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6">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6">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6">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6">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6">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6">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6">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6">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6">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6">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6">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6">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6">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6">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6">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6">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6">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6">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6">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6">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6">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6">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6">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6">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6">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6">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6">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6">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6">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6">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6">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6">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6">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6">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6">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6">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6">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6">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6">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6">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6">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6">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6">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6">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6">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6">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6">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6">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6">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6">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6">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6">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6">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6">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6">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6">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6">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6">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6">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6">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6">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6">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6">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6">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6">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6">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6">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6">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6">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6">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6">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6">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6">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6">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6">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6">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6">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6">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6">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6">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6">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6">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6">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6">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6">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6">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6">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6">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6">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6">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6">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6">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6">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6">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6">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6">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6">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6">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6">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6">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6">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6">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6">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6">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6">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6">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6">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6">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6">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6">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6">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6">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6">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6">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6">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6">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6">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6">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6">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6">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6">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6">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6">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6">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6">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6">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6">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6">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6">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6">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6">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6">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6">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6">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6">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6">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6">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6">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6">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6">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6">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6">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6">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6">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6">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6">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6">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6">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6">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6">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6">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6">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6">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6">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6">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6">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6">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6">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6">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6">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6">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6">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6">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6">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6">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6">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6">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6">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6">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6">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6">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6">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6">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6">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6">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6">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6">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6">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6">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6">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6">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6">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6">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6">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6">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6">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6">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6">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6">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6">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6">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6">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6">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6">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6">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6">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6">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6">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6">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6">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6">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6">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6">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6">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6">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6">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6">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6">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6">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6">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6">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6">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6">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6">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6">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6">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6">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6">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6">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6">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6">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6">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6">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6">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6">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6">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6">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6">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6">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6">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6">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6">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6">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6">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6">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6">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6">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6">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6">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6">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6">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6">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6">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6">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6">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6">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6">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6">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6">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6">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6">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6">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6">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6">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6">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6">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6">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6">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6">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6">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6">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6">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6">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6">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6">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6">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6">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6">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6">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6">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6">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6">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6">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6">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6">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6">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6">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6">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6">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6">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6">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6">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6">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6">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6">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6">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6">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6">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6">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6">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6">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6">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6">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6">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6">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6">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6">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6">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6">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6">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6">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6">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6">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6">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6">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6">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6">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6">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6">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6">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6">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6">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6">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6">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6">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6">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6">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6">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6">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6">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6">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6">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6">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6">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6">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6">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6">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6">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6">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6">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6">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6">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6">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6">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6">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6">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6">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6">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6">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6">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6">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6">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6">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6">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6">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6">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6">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6">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6">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6">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6">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6">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6">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6">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6">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6">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6">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6">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6">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6">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6">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6">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6">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6">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6">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6">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6">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6">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6">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6">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6">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6">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6">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6">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6">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6">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6">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6">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6">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6">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6">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6">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6">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6">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6">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6">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6">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6">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6">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6">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6">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6">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6">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6">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6">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6">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6">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6">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6">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6">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6">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6">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6">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6">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6">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6">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6">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6">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6">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6">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6">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6">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6">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6">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6">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6">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6">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6">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6">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sheetData>
  <mergeCells count="1">
    <mergeCell ref="A2:A3"/>
  </mergeCells>
  <pageMargins left="0.70866141732283472" right="0.70866141732283472" top="0.74803149606299213" bottom="0.7480314960629921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99"/>
  <sheetViews>
    <sheetView zoomScale="85" zoomScaleNormal="85" workbookViewId="0">
      <selection activeCell="N4" sqref="N4"/>
    </sheetView>
  </sheetViews>
  <sheetFormatPr defaultColWidth="12.59765625" defaultRowHeight="15" customHeight="1"/>
  <cols>
    <col min="1" max="2" width="15" customWidth="1"/>
    <col min="3" max="3" width="12.69921875" customWidth="1"/>
    <col min="4" max="4" width="14.19921875" customWidth="1"/>
    <col min="5" max="5" width="12.5" customWidth="1"/>
    <col min="6" max="6" width="12.8984375" customWidth="1"/>
    <col min="7" max="7" width="10.59765625" customWidth="1"/>
    <col min="8" max="8" width="10.09765625" customWidth="1"/>
    <col min="9" max="9" width="11" customWidth="1"/>
    <col min="10" max="10" width="17.8984375" customWidth="1"/>
    <col min="11" max="11" width="13.59765625" customWidth="1"/>
    <col min="12" max="12" width="16.5" customWidth="1"/>
    <col min="13" max="15" width="7.59765625" customWidth="1"/>
  </cols>
  <sheetData>
    <row r="1" spans="1:22" ht="14.25" customHeight="1">
      <c r="A1" s="3" t="s">
        <v>1</v>
      </c>
      <c r="B1" s="1"/>
      <c r="C1" s="1"/>
      <c r="D1" s="5"/>
      <c r="E1" s="5"/>
      <c r="F1" s="5"/>
      <c r="G1" s="5"/>
      <c r="H1" s="5"/>
      <c r="I1" s="5"/>
      <c r="J1" s="5"/>
      <c r="K1" s="5"/>
      <c r="L1" s="5"/>
    </row>
    <row r="2" spans="1:22" ht="60.75" customHeight="1">
      <c r="A2" s="144" t="s">
        <v>5</v>
      </c>
      <c r="B2" s="7" t="s">
        <v>9</v>
      </c>
      <c r="C2" s="7" t="s">
        <v>12</v>
      </c>
      <c r="D2" s="10" t="s">
        <v>14</v>
      </c>
      <c r="E2" s="10" t="s">
        <v>15</v>
      </c>
      <c r="F2" s="11"/>
      <c r="G2" s="11"/>
      <c r="H2" s="11"/>
      <c r="I2" s="11"/>
      <c r="J2" s="11"/>
      <c r="K2" s="11"/>
      <c r="L2" s="11"/>
    </row>
    <row r="3" spans="1:22" ht="36" customHeight="1">
      <c r="A3" s="142"/>
      <c r="B3" s="67" t="s">
        <v>321</v>
      </c>
      <c r="C3" s="96" t="s">
        <v>140</v>
      </c>
      <c r="D3" s="118">
        <v>22</v>
      </c>
      <c r="E3" s="67">
        <v>4</v>
      </c>
      <c r="F3" s="11"/>
      <c r="G3" s="11"/>
      <c r="H3" s="11"/>
      <c r="I3" s="11"/>
      <c r="J3" s="11"/>
      <c r="K3" s="11"/>
      <c r="L3" s="11"/>
    </row>
    <row r="4" spans="1:22" ht="50.25" customHeight="1">
      <c r="A4" s="14" t="s">
        <v>22</v>
      </c>
      <c r="B4" s="15" t="s">
        <v>24</v>
      </c>
      <c r="C4" s="15" t="s">
        <v>28</v>
      </c>
      <c r="D4" s="15" t="s">
        <v>31</v>
      </c>
      <c r="E4" s="15" t="s">
        <v>25</v>
      </c>
      <c r="F4" s="15" t="s">
        <v>30</v>
      </c>
      <c r="G4" s="15" t="s">
        <v>32</v>
      </c>
      <c r="H4" s="15" t="s">
        <v>36</v>
      </c>
      <c r="I4" s="16" t="s">
        <v>37</v>
      </c>
      <c r="J4" s="105" t="s">
        <v>35</v>
      </c>
      <c r="K4" s="16" t="s">
        <v>44</v>
      </c>
      <c r="L4" s="18" t="s">
        <v>46</v>
      </c>
      <c r="M4" s="104" t="s">
        <v>48</v>
      </c>
    </row>
    <row r="5" spans="1:22" ht="75">
      <c r="A5" s="97" t="s">
        <v>294</v>
      </c>
      <c r="B5" s="48" t="s">
        <v>295</v>
      </c>
      <c r="C5" s="102">
        <v>43654</v>
      </c>
      <c r="D5" s="20" t="s">
        <v>293</v>
      </c>
      <c r="E5" s="48">
        <v>18394403.447365001</v>
      </c>
      <c r="F5" s="48">
        <v>29947861.782658</v>
      </c>
      <c r="G5" s="98">
        <v>1450052.3488680001</v>
      </c>
      <c r="H5" s="98">
        <v>814493.79674899997</v>
      </c>
      <c r="I5" s="98">
        <v>3976813.4578499999</v>
      </c>
      <c r="J5" s="11">
        <v>2107454.9340670002</v>
      </c>
      <c r="K5" s="98">
        <v>0</v>
      </c>
      <c r="L5" s="22">
        <f>SUM(E5:K5)</f>
        <v>56691079.767557003</v>
      </c>
      <c r="M5" s="101">
        <v>4.0882450097322041</v>
      </c>
      <c r="O5" s="103"/>
      <c r="P5" s="103"/>
      <c r="Q5" s="103"/>
      <c r="R5" s="103"/>
      <c r="S5" s="103"/>
      <c r="T5" s="103"/>
      <c r="U5" s="103"/>
      <c r="V5" s="103"/>
    </row>
    <row r="6" spans="1:22" ht="165">
      <c r="A6" s="20" t="s">
        <v>335</v>
      </c>
      <c r="B6" s="48" t="s">
        <v>303</v>
      </c>
      <c r="C6" s="102">
        <v>43601</v>
      </c>
      <c r="D6" s="48" t="s">
        <v>336</v>
      </c>
      <c r="E6" s="48">
        <v>16</v>
      </c>
      <c r="F6" s="48">
        <v>7</v>
      </c>
      <c r="G6" s="48">
        <v>9</v>
      </c>
      <c r="H6" s="48">
        <v>7</v>
      </c>
      <c r="I6" s="48">
        <v>8</v>
      </c>
      <c r="J6" s="48">
        <v>9</v>
      </c>
      <c r="K6" s="48">
        <v>0</v>
      </c>
      <c r="L6" s="22">
        <v>20</v>
      </c>
      <c r="M6" s="100">
        <v>5.666666666666667</v>
      </c>
      <c r="O6" s="103"/>
      <c r="P6" s="103"/>
      <c r="Q6" s="103"/>
      <c r="R6" s="103"/>
      <c r="S6" s="103"/>
      <c r="T6" s="103"/>
      <c r="U6" s="103"/>
      <c r="V6" s="103"/>
    </row>
    <row r="7" spans="1:22" ht="75">
      <c r="A7" s="99" t="s">
        <v>285</v>
      </c>
      <c r="B7" s="48" t="s">
        <v>303</v>
      </c>
      <c r="C7" s="102">
        <v>43601</v>
      </c>
      <c r="D7" s="98" t="s">
        <v>337</v>
      </c>
      <c r="E7" s="98">
        <v>0</v>
      </c>
      <c r="F7" s="98">
        <v>0</v>
      </c>
      <c r="G7" s="98">
        <v>0</v>
      </c>
      <c r="H7" s="98">
        <v>1</v>
      </c>
      <c r="I7" s="98">
        <v>0</v>
      </c>
      <c r="J7" s="98">
        <v>0</v>
      </c>
      <c r="K7" s="98">
        <v>0</v>
      </c>
      <c r="L7" s="22">
        <v>1</v>
      </c>
      <c r="M7" s="22">
        <v>0</v>
      </c>
      <c r="O7" s="103"/>
      <c r="P7" s="103"/>
      <c r="Q7" s="103"/>
      <c r="R7" s="103"/>
      <c r="S7" s="103"/>
      <c r="T7" s="103"/>
      <c r="U7" s="103"/>
      <c r="V7" s="103"/>
    </row>
    <row r="8" spans="1:22" ht="120">
      <c r="A8" s="99" t="s">
        <v>288</v>
      </c>
      <c r="B8" s="48" t="s">
        <v>296</v>
      </c>
      <c r="C8" s="102">
        <v>43600</v>
      </c>
      <c r="D8" s="20" t="s">
        <v>338</v>
      </c>
      <c r="E8" s="21">
        <v>362</v>
      </c>
      <c r="F8" s="21">
        <v>22</v>
      </c>
      <c r="G8" s="21">
        <v>64</v>
      </c>
      <c r="H8" s="21">
        <v>7</v>
      </c>
      <c r="I8" s="21">
        <v>219</v>
      </c>
      <c r="J8" s="21">
        <v>44</v>
      </c>
      <c r="K8" s="21">
        <v>0</v>
      </c>
      <c r="L8" s="22">
        <v>855</v>
      </c>
      <c r="M8" s="101">
        <v>0.37681159420289856</v>
      </c>
      <c r="N8" s="106"/>
    </row>
    <row r="9" spans="1:22" ht="105">
      <c r="A9" s="99" t="s">
        <v>289</v>
      </c>
      <c r="B9" s="48" t="s">
        <v>296</v>
      </c>
      <c r="C9" s="102">
        <v>43600</v>
      </c>
      <c r="D9" s="20" t="s">
        <v>339</v>
      </c>
      <c r="E9" s="21">
        <v>36</v>
      </c>
      <c r="F9" s="21">
        <v>38</v>
      </c>
      <c r="G9" s="21">
        <v>20</v>
      </c>
      <c r="H9" s="21">
        <v>7</v>
      </c>
      <c r="I9" s="21">
        <v>12</v>
      </c>
      <c r="J9" s="21">
        <v>41</v>
      </c>
      <c r="K9" s="21">
        <v>9</v>
      </c>
      <c r="L9" s="22">
        <v>72</v>
      </c>
      <c r="M9" s="101">
        <v>2.6</v>
      </c>
      <c r="N9" s="106"/>
    </row>
    <row r="10" spans="1:22" ht="75">
      <c r="A10" s="99" t="s">
        <v>290</v>
      </c>
      <c r="B10" s="48" t="s">
        <v>297</v>
      </c>
      <c r="C10" s="102">
        <v>43650</v>
      </c>
      <c r="D10" s="20" t="s">
        <v>340</v>
      </c>
      <c r="E10" s="21">
        <v>20615</v>
      </c>
      <c r="F10" s="21">
        <v>2390</v>
      </c>
      <c r="G10" s="21">
        <v>0</v>
      </c>
      <c r="H10" s="21">
        <v>0</v>
      </c>
      <c r="I10" s="21">
        <v>0</v>
      </c>
      <c r="J10" s="21">
        <v>23615</v>
      </c>
      <c r="K10" s="21">
        <v>0</v>
      </c>
      <c r="L10" s="22">
        <v>46550</v>
      </c>
      <c r="M10" s="101">
        <v>4.0525739320920046E-2</v>
      </c>
    </row>
    <row r="11" spans="1:22" ht="75">
      <c r="A11" s="99" t="s">
        <v>291</v>
      </c>
      <c r="B11" s="48" t="s">
        <v>297</v>
      </c>
      <c r="C11" s="102">
        <v>43650</v>
      </c>
      <c r="D11" s="20" t="s">
        <v>341</v>
      </c>
      <c r="E11" s="48">
        <v>56284.686540000002</v>
      </c>
      <c r="F11" s="48">
        <v>76520.240225999994</v>
      </c>
      <c r="G11" s="48">
        <v>75.834664000000004</v>
      </c>
      <c r="H11" s="48">
        <v>0</v>
      </c>
      <c r="I11" s="48">
        <v>0</v>
      </c>
      <c r="J11" s="48">
        <v>19675.970150000001</v>
      </c>
      <c r="K11" s="48">
        <v>0</v>
      </c>
      <c r="L11" s="22">
        <f>SUM(E11:K11)</f>
        <v>152556.73157999999</v>
      </c>
      <c r="M11" s="101">
        <v>-1.1811426027642052E-2</v>
      </c>
    </row>
    <row r="12" spans="1:22" ht="14.25" customHeight="1">
      <c r="A12" s="25" t="s">
        <v>64</v>
      </c>
      <c r="B12" s="26"/>
      <c r="C12" s="26"/>
      <c r="D12" s="26"/>
      <c r="E12" s="26"/>
      <c r="F12" s="26"/>
      <c r="G12" s="26"/>
      <c r="H12" s="26"/>
      <c r="I12" s="26"/>
      <c r="J12" s="26"/>
      <c r="K12" s="26"/>
      <c r="L12" s="26"/>
      <c r="M12" s="26"/>
      <c r="N12" s="26"/>
      <c r="O12" s="26"/>
    </row>
    <row r="13" spans="1:22" ht="14.25" customHeight="1">
      <c r="A13" s="25" t="s">
        <v>65</v>
      </c>
      <c r="B13" s="26"/>
      <c r="C13" s="26"/>
      <c r="D13" s="26"/>
      <c r="E13" s="26"/>
      <c r="F13" s="26"/>
      <c r="G13" s="26"/>
      <c r="H13" s="26"/>
      <c r="I13" s="26"/>
      <c r="J13" s="26"/>
      <c r="K13" s="26"/>
      <c r="L13" s="26"/>
      <c r="M13" s="26"/>
      <c r="N13" s="26"/>
      <c r="O13" s="26"/>
    </row>
    <row r="14" spans="1:22" ht="14.25" customHeight="1">
      <c r="A14" s="4" t="s">
        <v>66</v>
      </c>
      <c r="B14" s="4"/>
      <c r="C14" s="4"/>
      <c r="D14" s="27"/>
      <c r="E14" s="27"/>
      <c r="F14" s="27"/>
      <c r="G14" s="27"/>
      <c r="H14" s="27"/>
      <c r="I14" s="27"/>
      <c r="J14" s="27"/>
      <c r="K14" s="27"/>
      <c r="L14" s="27"/>
    </row>
    <row r="15" spans="1:22" ht="14.25" customHeight="1">
      <c r="A15" s="4" t="s">
        <v>67</v>
      </c>
      <c r="B15" s="4"/>
      <c r="C15" s="4"/>
      <c r="D15" s="27"/>
      <c r="E15" s="27"/>
      <c r="F15" s="27"/>
      <c r="G15" s="27"/>
      <c r="H15" s="27"/>
      <c r="I15" s="27"/>
      <c r="J15" s="27"/>
      <c r="K15" s="27"/>
      <c r="L15" s="27"/>
    </row>
    <row r="16" spans="1:22" ht="14.25" customHeight="1">
      <c r="A16" s="4" t="s">
        <v>68</v>
      </c>
      <c r="B16" s="4"/>
      <c r="C16" s="4"/>
      <c r="D16" s="27"/>
      <c r="E16" s="27"/>
      <c r="F16" s="27"/>
      <c r="G16" s="27"/>
      <c r="H16" s="27"/>
      <c r="I16" s="27"/>
      <c r="J16" s="27"/>
      <c r="K16" s="27"/>
      <c r="L16" s="27"/>
    </row>
    <row r="17" spans="1:12" ht="14.25" customHeight="1">
      <c r="A17" s="4" t="s">
        <v>69</v>
      </c>
      <c r="B17" s="4"/>
      <c r="C17" s="4"/>
      <c r="D17" s="27"/>
      <c r="E17" s="27"/>
      <c r="F17" s="27"/>
      <c r="G17" s="27"/>
      <c r="H17" s="27"/>
      <c r="I17" s="27"/>
      <c r="J17" s="27"/>
      <c r="K17" s="27"/>
      <c r="L17" s="27"/>
    </row>
    <row r="18" spans="1:12" ht="14.25" customHeight="1"/>
    <row r="19" spans="1:12" ht="14.25" customHeight="1">
      <c r="A19" s="28"/>
      <c r="B19" s="28"/>
      <c r="C19" s="28"/>
      <c r="D19" s="28"/>
      <c r="E19" s="28"/>
      <c r="F19" s="28"/>
      <c r="G19" s="28"/>
      <c r="H19" s="28"/>
      <c r="I19" s="28"/>
      <c r="J19" s="28"/>
      <c r="K19" s="28"/>
      <c r="L19" s="28"/>
    </row>
    <row r="20" spans="1:12" ht="14.25" customHeight="1">
      <c r="A20" s="29"/>
      <c r="B20" s="29"/>
      <c r="C20" s="29"/>
      <c r="D20" s="27"/>
      <c r="E20" s="27"/>
      <c r="F20" s="27"/>
      <c r="G20" s="27"/>
      <c r="H20" s="27"/>
      <c r="I20" s="27"/>
      <c r="J20" s="27"/>
      <c r="K20" s="27"/>
      <c r="L20" s="27"/>
    </row>
    <row r="21" spans="1:12" ht="14.25" customHeight="1"/>
    <row r="22" spans="1:12" ht="14.25" customHeight="1"/>
    <row r="23" spans="1:12" ht="14.25" customHeight="1"/>
    <row r="24" spans="1:12" ht="14.25" customHeight="1"/>
    <row r="25" spans="1:12" ht="14.25" customHeight="1"/>
    <row r="26" spans="1:12" ht="14.25" customHeight="1"/>
    <row r="27" spans="1:12" ht="14.25" customHeight="1"/>
    <row r="28" spans="1:12" ht="14.25" customHeight="1"/>
    <row r="29" spans="1:12" ht="14.25" customHeight="1"/>
    <row r="30" spans="1:12" ht="14.25" customHeight="1"/>
    <row r="31" spans="1:12" ht="14.25" customHeight="1"/>
    <row r="32" spans="1:1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1">
    <mergeCell ref="A2:A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6"/>
  <sheetViews>
    <sheetView zoomScaleNormal="100" workbookViewId="0">
      <selection activeCell="D7" sqref="D7"/>
    </sheetView>
  </sheetViews>
  <sheetFormatPr defaultColWidth="12.59765625" defaultRowHeight="15" customHeight="1"/>
  <cols>
    <col min="1" max="1" width="24.59765625" customWidth="1"/>
    <col min="2" max="2" width="16.3984375" customWidth="1"/>
    <col min="3" max="3" width="14.69921875" customWidth="1"/>
    <col min="4" max="5" width="14.09765625" customWidth="1"/>
    <col min="6" max="6" width="14.19921875" customWidth="1"/>
    <col min="7" max="7" width="19.8984375" customWidth="1"/>
    <col min="8" max="8" width="31.19921875" customWidth="1"/>
    <col min="9" max="9" width="14.19921875" customWidth="1"/>
    <col min="10" max="25" width="8" customWidth="1"/>
  </cols>
  <sheetData>
    <row r="1" spans="1:25" ht="14.25" customHeight="1">
      <c r="A1" s="1" t="s">
        <v>73</v>
      </c>
      <c r="B1" s="1"/>
      <c r="C1" s="5"/>
      <c r="D1" s="5"/>
      <c r="E1" s="5"/>
      <c r="F1" s="5"/>
      <c r="G1" s="5"/>
      <c r="H1" s="5"/>
      <c r="I1" s="5"/>
      <c r="J1" s="5"/>
      <c r="K1" s="5"/>
      <c r="L1" s="5"/>
      <c r="M1" s="5"/>
      <c r="N1" s="5"/>
      <c r="O1" s="5"/>
      <c r="P1" s="5"/>
      <c r="Q1" s="5"/>
      <c r="R1" s="5"/>
      <c r="S1" s="5"/>
      <c r="T1" s="5"/>
      <c r="U1" s="5"/>
      <c r="V1" s="5"/>
      <c r="W1" s="5"/>
      <c r="X1" s="5"/>
      <c r="Y1" s="5"/>
    </row>
    <row r="2" spans="1:25" ht="22.5" customHeight="1">
      <c r="A2" s="144" t="s">
        <v>74</v>
      </c>
      <c r="B2" s="7" t="s">
        <v>9</v>
      </c>
      <c r="C2" s="7" t="s">
        <v>12</v>
      </c>
      <c r="D2" s="29"/>
      <c r="E2" s="29"/>
      <c r="F2" s="29"/>
      <c r="G2" s="29"/>
      <c r="H2" s="29"/>
      <c r="I2" s="30"/>
      <c r="J2" s="29"/>
      <c r="K2" s="29"/>
      <c r="L2" s="29"/>
      <c r="M2" s="29"/>
      <c r="N2" s="29"/>
      <c r="O2" s="29"/>
      <c r="P2" s="29"/>
      <c r="Q2" s="29"/>
      <c r="R2" s="29"/>
      <c r="S2" s="29"/>
      <c r="T2" s="29"/>
      <c r="U2" s="29"/>
      <c r="V2" s="29"/>
      <c r="W2" s="29"/>
      <c r="X2" s="29"/>
      <c r="Y2" s="29"/>
    </row>
    <row r="3" spans="1:25" ht="33.75" customHeight="1">
      <c r="A3" s="142"/>
      <c r="B3" s="67" t="s">
        <v>321</v>
      </c>
      <c r="C3" s="96" t="s">
        <v>140</v>
      </c>
      <c r="D3" s="29"/>
      <c r="E3" s="29"/>
      <c r="F3" s="29"/>
      <c r="G3" s="29"/>
      <c r="H3" s="29"/>
      <c r="I3" s="30"/>
      <c r="J3" s="29"/>
      <c r="K3" s="29"/>
      <c r="L3" s="29"/>
      <c r="M3" s="29"/>
      <c r="N3" s="29"/>
      <c r="O3" s="29"/>
      <c r="P3" s="29"/>
      <c r="Q3" s="29"/>
      <c r="R3" s="29"/>
      <c r="S3" s="29"/>
      <c r="T3" s="29"/>
      <c r="U3" s="29"/>
      <c r="V3" s="29"/>
      <c r="W3" s="29"/>
      <c r="X3" s="29"/>
      <c r="Y3" s="29"/>
    </row>
    <row r="4" spans="1:25" ht="63.75" customHeight="1">
      <c r="A4" s="14" t="s">
        <v>77</v>
      </c>
      <c r="B4" s="15" t="s">
        <v>78</v>
      </c>
      <c r="C4" s="15" t="s">
        <v>79</v>
      </c>
      <c r="D4" s="15" t="s">
        <v>80</v>
      </c>
      <c r="E4" s="15" t="s">
        <v>81</v>
      </c>
      <c r="F4" s="15" t="s">
        <v>82</v>
      </c>
      <c r="G4" s="15" t="s">
        <v>83</v>
      </c>
      <c r="H4" s="15" t="s">
        <v>84</v>
      </c>
      <c r="I4" s="30"/>
      <c r="J4" s="29"/>
      <c r="K4" s="29"/>
      <c r="L4" s="29"/>
      <c r="M4" s="29"/>
      <c r="N4" s="29"/>
      <c r="O4" s="29"/>
      <c r="P4" s="29"/>
      <c r="Q4" s="29"/>
      <c r="R4" s="29"/>
      <c r="S4" s="29"/>
      <c r="T4" s="29"/>
      <c r="U4" s="29"/>
      <c r="V4" s="29"/>
      <c r="W4" s="29"/>
      <c r="X4" s="29"/>
      <c r="Y4" s="29"/>
    </row>
    <row r="5" spans="1:25" ht="38.25" customHeight="1">
      <c r="A5" s="145" t="s">
        <v>354</v>
      </c>
      <c r="B5" s="146"/>
      <c r="C5" s="146"/>
      <c r="D5" s="146"/>
      <c r="E5" s="146"/>
      <c r="F5" s="146"/>
      <c r="G5" s="146"/>
      <c r="H5" s="147"/>
      <c r="I5" s="29"/>
      <c r="J5" s="29"/>
      <c r="K5" s="29"/>
      <c r="L5" s="29"/>
      <c r="M5" s="29"/>
      <c r="N5" s="29"/>
      <c r="O5" s="29"/>
      <c r="P5" s="29"/>
      <c r="Q5" s="29"/>
      <c r="R5" s="29"/>
      <c r="S5" s="29"/>
      <c r="T5" s="29"/>
      <c r="U5" s="29"/>
      <c r="V5" s="29"/>
      <c r="W5" s="29"/>
      <c r="X5" s="29"/>
      <c r="Y5" s="29"/>
    </row>
    <row r="6" spans="1:25" ht="14.25" customHeight="1">
      <c r="A6" s="4" t="s">
        <v>89</v>
      </c>
      <c r="B6" s="4"/>
      <c r="C6" s="26"/>
      <c r="D6" s="26"/>
      <c r="E6" s="26"/>
      <c r="F6" s="26"/>
      <c r="G6" s="26"/>
      <c r="H6" s="26"/>
      <c r="I6" s="29"/>
      <c r="J6" s="29"/>
      <c r="K6" s="29"/>
      <c r="L6" s="29"/>
      <c r="M6" s="29"/>
      <c r="N6" s="29"/>
      <c r="O6" s="29"/>
      <c r="P6" s="29"/>
      <c r="Q6" s="29"/>
      <c r="R6" s="29"/>
      <c r="S6" s="29"/>
      <c r="T6" s="29"/>
      <c r="U6" s="29"/>
      <c r="V6" s="29"/>
      <c r="W6" s="29"/>
      <c r="X6" s="29"/>
      <c r="Y6" s="29"/>
    </row>
    <row r="7" spans="1:25" ht="14.25" customHeight="1">
      <c r="A7" s="4" t="s">
        <v>94</v>
      </c>
      <c r="B7" s="4"/>
      <c r="C7" s="26"/>
      <c r="D7" s="26"/>
      <c r="E7" s="26"/>
      <c r="F7" s="26"/>
      <c r="G7" s="26"/>
      <c r="H7" s="26"/>
      <c r="I7" s="29"/>
      <c r="J7" s="29"/>
      <c r="K7" s="29"/>
      <c r="L7" s="29"/>
      <c r="M7" s="29"/>
      <c r="N7" s="29"/>
      <c r="O7" s="29"/>
      <c r="P7" s="29"/>
      <c r="Q7" s="29"/>
      <c r="R7" s="29"/>
      <c r="S7" s="29"/>
      <c r="T7" s="29"/>
      <c r="U7" s="29"/>
      <c r="V7" s="29"/>
      <c r="W7" s="29"/>
      <c r="X7" s="29"/>
      <c r="Y7" s="29"/>
    </row>
    <row r="8" spans="1:25" ht="14.25" customHeight="1">
      <c r="A8" s="4" t="s">
        <v>95</v>
      </c>
      <c r="B8" s="29"/>
      <c r="C8" s="26"/>
      <c r="D8" s="26"/>
      <c r="E8" s="26"/>
      <c r="F8" s="26"/>
      <c r="G8" s="26"/>
      <c r="H8" s="26"/>
      <c r="I8" s="29"/>
      <c r="J8" s="29"/>
      <c r="K8" s="29"/>
      <c r="L8" s="29"/>
      <c r="M8" s="29"/>
      <c r="N8" s="29"/>
      <c r="O8" s="29"/>
      <c r="P8" s="29"/>
      <c r="Q8" s="29"/>
      <c r="R8" s="29"/>
      <c r="S8" s="29"/>
      <c r="T8" s="29"/>
      <c r="U8" s="29"/>
      <c r="V8" s="29"/>
      <c r="W8" s="29"/>
      <c r="X8" s="29"/>
      <c r="Y8" s="29"/>
    </row>
    <row r="9" spans="1:25" ht="14.25" customHeight="1">
      <c r="A9" s="34"/>
      <c r="B9" s="34"/>
      <c r="C9" s="26"/>
      <c r="D9" s="26"/>
      <c r="E9" s="26"/>
      <c r="F9" s="26"/>
      <c r="G9" s="26"/>
      <c r="H9" s="26"/>
      <c r="I9" s="29"/>
      <c r="J9" s="29"/>
      <c r="K9" s="29"/>
      <c r="L9" s="29"/>
      <c r="M9" s="29"/>
      <c r="N9" s="29"/>
      <c r="O9" s="29"/>
      <c r="P9" s="29"/>
      <c r="Q9" s="29"/>
      <c r="R9" s="29"/>
      <c r="S9" s="29"/>
      <c r="T9" s="29"/>
      <c r="U9" s="29"/>
      <c r="V9" s="29"/>
      <c r="W9" s="29"/>
      <c r="X9" s="29"/>
      <c r="Y9" s="29"/>
    </row>
    <row r="10" spans="1:25" ht="14.2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25" ht="14.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row>
    <row r="12" spans="1:25"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row>
    <row r="13" spans="1:25" ht="14.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row>
    <row r="15" spans="1:25"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row>
    <row r="16" spans="1:25"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row>
    <row r="17" spans="1:25"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row>
    <row r="18" spans="1:25"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row>
    <row r="19" spans="1:25"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row>
    <row r="20" spans="1:25"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row>
    <row r="21" spans="1:25"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row>
    <row r="22" spans="1:25"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row>
    <row r="23" spans="1:25"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row>
    <row r="24" spans="1:25"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row>
    <row r="26" spans="1:25"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1:25"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row>
    <row r="28" spans="1:25"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row>
    <row r="29" spans="1:25"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row>
    <row r="30" spans="1:25"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row>
    <row r="31" spans="1:25"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row>
    <row r="32" spans="1:25"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row>
    <row r="34" spans="1:25"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row>
    <row r="35" spans="1:25"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row>
    <row r="36" spans="1:25"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row>
    <row r="37" spans="1:25"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row>
    <row r="38" spans="1:25"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row>
    <row r="39" spans="1:25"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row>
    <row r="40" spans="1:25"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row>
    <row r="41" spans="1:25"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row>
    <row r="42" spans="1:25"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row>
    <row r="43" spans="1:25"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row>
    <row r="45" spans="1:25"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row>
    <row r="46" spans="1:25"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row>
    <row r="47" spans="1:25"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row>
    <row r="49" spans="1:25"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row>
    <row r="50" spans="1:25"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row>
    <row r="52" spans="1:25"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row>
    <row r="53" spans="1:25"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row>
    <row r="54" spans="1:25"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row>
    <row r="55" spans="1:25"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row>
    <row r="56" spans="1:25"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row>
    <row r="57" spans="1:25"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row>
    <row r="58" spans="1:25"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row>
    <row r="59" spans="1:25"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row>
    <row r="60" spans="1:25"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row>
    <row r="61" spans="1:25"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row>
    <row r="62" spans="1:25"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row>
    <row r="63" spans="1:25"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row>
    <row r="64" spans="1:25"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row>
    <row r="65" spans="1:25"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row>
    <row r="66" spans="1:25"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row>
    <row r="67" spans="1:25"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row>
    <row r="68" spans="1:25"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row>
    <row r="69" spans="1:25"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row>
    <row r="70" spans="1:25"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row>
    <row r="71" spans="1:25"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row>
    <row r="72" spans="1:25"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row>
    <row r="73" spans="1:25"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row>
    <row r="74" spans="1:25"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row>
    <row r="75" spans="1:25"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row>
    <row r="76" spans="1:25"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row>
    <row r="77" spans="1:25"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row>
    <row r="78" spans="1:25"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row>
    <row r="79" spans="1:25"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row>
    <row r="80" spans="1:25"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row>
    <row r="81" spans="1:25"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row>
    <row r="82" spans="1:25"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row>
    <row r="83" spans="1:25"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row>
    <row r="84" spans="1:25"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row>
    <row r="85" spans="1:25"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row>
    <row r="86" spans="1:25"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row>
    <row r="87" spans="1:25"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row>
    <row r="88" spans="1:25"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row>
    <row r="89" spans="1:25"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row>
    <row r="90" spans="1:25"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row>
    <row r="91" spans="1:25"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row>
    <row r="92" spans="1:25"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row>
    <row r="93" spans="1:25"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row>
    <row r="94" spans="1:25"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row>
    <row r="95" spans="1:25"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row>
    <row r="96" spans="1:25"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row>
    <row r="97" spans="1:25"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row>
    <row r="98" spans="1:25"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row>
    <row r="99" spans="1:25"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row>
    <row r="100" spans="1:25"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row>
    <row r="101" spans="1:25"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row>
    <row r="102" spans="1:25"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row>
    <row r="103" spans="1:25"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row>
    <row r="104" spans="1:25"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row>
    <row r="105" spans="1:25"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row>
    <row r="106" spans="1:25"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row>
    <row r="107" spans="1:25"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row>
    <row r="108" spans="1:25"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row>
    <row r="109" spans="1:25"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row>
    <row r="110" spans="1:25"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row>
    <row r="111" spans="1:25"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row>
    <row r="112" spans="1:25"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row>
    <row r="113" spans="1:25"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row>
    <row r="114" spans="1:25"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row>
    <row r="115" spans="1:25"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row>
    <row r="116" spans="1:25"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row>
    <row r="117" spans="1:25"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row>
    <row r="118" spans="1:25"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row>
    <row r="119" spans="1:25"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row>
    <row r="120" spans="1:25"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row>
    <row r="121" spans="1:25"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row>
    <row r="122" spans="1:25"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row>
    <row r="123" spans="1:25"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row>
    <row r="124" spans="1:25"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row>
    <row r="125" spans="1:25"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row>
    <row r="126" spans="1:25"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row>
    <row r="127" spans="1:25"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row>
    <row r="128" spans="1:25"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row>
    <row r="129" spans="1:25"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row>
    <row r="130" spans="1:25"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row>
    <row r="131" spans="1:25"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row>
    <row r="132" spans="1:25"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row>
    <row r="133" spans="1:25"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row>
    <row r="134" spans="1:25"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row>
    <row r="135" spans="1:25"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row>
    <row r="136" spans="1:25"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row>
    <row r="137" spans="1:25"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row>
    <row r="138" spans="1:25"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row>
    <row r="139" spans="1:25"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row>
    <row r="140" spans="1:25"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row>
    <row r="141" spans="1:25"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row>
    <row r="142" spans="1:25"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row>
    <row r="143" spans="1:25"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row>
    <row r="144" spans="1:25"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row>
    <row r="145" spans="1:25"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row>
    <row r="146" spans="1:25"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row>
    <row r="147" spans="1:25"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row>
    <row r="148" spans="1:25"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row>
    <row r="149" spans="1:25"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row>
    <row r="150" spans="1:25"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row>
    <row r="151" spans="1:25"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row>
    <row r="152" spans="1:25"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row>
    <row r="153" spans="1:25"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row>
    <row r="154" spans="1:25"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row>
    <row r="155" spans="1:25"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row>
    <row r="156" spans="1:25"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row>
    <row r="157" spans="1:25"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row>
    <row r="158" spans="1:25"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row>
    <row r="159" spans="1:25"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row>
    <row r="160" spans="1:25"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row>
    <row r="161" spans="1:25"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row>
    <row r="162" spans="1:25"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row>
    <row r="163" spans="1:25"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row>
    <row r="164" spans="1:25"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row>
    <row r="165" spans="1:25"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row>
    <row r="166" spans="1:25"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row>
    <row r="167" spans="1:25"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row>
    <row r="168" spans="1:25"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row>
    <row r="169" spans="1:25"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row>
    <row r="170" spans="1:25"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row>
    <row r="171" spans="1:25"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row>
    <row r="172" spans="1:25"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row>
    <row r="173" spans="1:25"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row>
    <row r="174" spans="1:25"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row>
    <row r="175" spans="1:25"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row>
    <row r="176" spans="1:25"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row>
    <row r="177" spans="1:25"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row>
    <row r="178" spans="1:25"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row>
    <row r="179" spans="1:25"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row>
    <row r="180" spans="1:25"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row>
    <row r="181" spans="1:25"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row>
    <row r="182" spans="1:25"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row>
    <row r="183" spans="1:25"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row>
    <row r="184" spans="1:25"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row>
    <row r="185" spans="1:25"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row>
    <row r="186" spans="1:25"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row>
    <row r="187" spans="1:25"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row>
    <row r="188" spans="1:25"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row>
    <row r="189" spans="1:25"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row>
    <row r="190" spans="1:25"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row>
    <row r="191" spans="1:25"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row>
    <row r="192" spans="1:25"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row>
    <row r="193" spans="1:25"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row>
    <row r="194" spans="1:25"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row>
    <row r="195" spans="1:25"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row>
    <row r="196" spans="1:25"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row>
    <row r="197" spans="1:25"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row>
    <row r="198" spans="1:25"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row>
    <row r="199" spans="1:25"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row>
    <row r="200" spans="1:25"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row>
    <row r="201" spans="1:25"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row>
    <row r="202" spans="1:25"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row>
    <row r="203" spans="1:25"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row>
    <row r="204" spans="1:25"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row>
    <row r="205" spans="1:25"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row>
    <row r="206" spans="1:25"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row>
    <row r="207" spans="1:25"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row>
    <row r="208" spans="1:25"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row>
    <row r="209" spans="1:25"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row>
    <row r="210" spans="1:25"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row>
    <row r="211" spans="1:25"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row>
    <row r="212" spans="1:25"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row>
    <row r="213" spans="1:25"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row>
    <row r="214" spans="1:25"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row>
    <row r="215" spans="1:25"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row>
    <row r="216" spans="1:25"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row>
    <row r="217" spans="1:25"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row>
    <row r="218" spans="1:25"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row>
    <row r="219" spans="1:25"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row>
    <row r="220" spans="1:25"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row>
    <row r="221" spans="1:25"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row>
    <row r="222" spans="1:25"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row>
    <row r="223" spans="1:25"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row>
    <row r="224" spans="1:25"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row>
    <row r="225" spans="1:25"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row>
    <row r="226" spans="1:25"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row>
    <row r="227" spans="1:25"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row>
    <row r="228" spans="1:25"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row>
    <row r="229" spans="1:25"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row>
    <row r="230" spans="1:25"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row>
    <row r="231" spans="1:25"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row>
    <row r="232" spans="1:25"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row>
    <row r="233" spans="1:25"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row>
    <row r="234" spans="1:25"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row>
    <row r="235" spans="1:25"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row>
    <row r="236" spans="1:25"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row>
    <row r="237" spans="1:25"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row>
    <row r="238" spans="1:25"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row>
    <row r="239" spans="1:25"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row>
    <row r="240" spans="1:25"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row>
    <row r="241" spans="1:25"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row>
    <row r="242" spans="1:25"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row>
    <row r="243" spans="1:25"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row>
    <row r="244" spans="1:25"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row>
    <row r="245" spans="1:25"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row>
    <row r="246" spans="1:25"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row>
    <row r="247" spans="1:25"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row>
    <row r="248" spans="1:25"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row>
    <row r="249" spans="1:25"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row>
    <row r="250" spans="1:25"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row>
    <row r="251" spans="1:25"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row>
    <row r="252" spans="1:25"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row>
    <row r="253" spans="1:25"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row>
    <row r="254" spans="1:25"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row>
    <row r="255" spans="1:25"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row>
    <row r="256" spans="1:25"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row>
    <row r="257" spans="1:25"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row>
    <row r="258" spans="1:25"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row>
    <row r="259" spans="1:25"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row>
    <row r="260" spans="1:25"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row>
    <row r="261" spans="1:25"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row>
    <row r="262" spans="1:25"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row>
    <row r="263" spans="1:25"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row>
    <row r="264" spans="1:25"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row>
    <row r="265" spans="1:25"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row>
    <row r="266" spans="1:25"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row>
    <row r="267" spans="1:25"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row>
    <row r="268" spans="1:25"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row>
    <row r="269" spans="1:25"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row>
    <row r="270" spans="1:25"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row>
    <row r="271" spans="1:25"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row>
    <row r="272" spans="1:25"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row>
    <row r="273" spans="1:25"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row>
    <row r="274" spans="1:25"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row>
    <row r="275" spans="1:25"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row>
    <row r="276" spans="1:25"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row>
    <row r="277" spans="1:25"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row>
    <row r="278" spans="1:25"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row>
    <row r="279" spans="1:25"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row>
    <row r="280" spans="1:25"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row>
    <row r="281" spans="1:25"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row>
    <row r="282" spans="1:25"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row>
    <row r="283" spans="1:25"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row>
    <row r="284" spans="1:25"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row>
    <row r="285" spans="1:25"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row>
    <row r="286" spans="1:25"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row>
    <row r="287" spans="1:25"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row>
    <row r="288" spans="1:25"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row>
    <row r="289" spans="1:25"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row>
    <row r="290" spans="1:25"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row>
    <row r="291" spans="1:25"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row>
    <row r="292" spans="1:25"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row>
    <row r="293" spans="1:25"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row>
    <row r="294" spans="1:25"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row>
    <row r="295" spans="1:25"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row>
    <row r="296" spans="1:25"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row>
    <row r="297" spans="1:25"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row>
    <row r="298" spans="1:25"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row>
    <row r="299" spans="1:25"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row>
    <row r="300" spans="1:25"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row>
    <row r="301" spans="1:25"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row>
    <row r="302" spans="1:25"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row>
    <row r="303" spans="1:25"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row>
    <row r="304" spans="1:25"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row>
    <row r="305" spans="1:25"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row>
    <row r="306" spans="1:25"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row>
    <row r="307" spans="1:25"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row>
    <row r="308" spans="1:25"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row>
    <row r="309" spans="1:25"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row>
    <row r="310" spans="1:25"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row>
    <row r="311" spans="1:25"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row>
    <row r="312" spans="1:25"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row>
    <row r="313" spans="1:25"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row>
    <row r="314" spans="1:25"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row>
    <row r="315" spans="1:25"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row>
    <row r="316" spans="1:25"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row>
    <row r="317" spans="1:25"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row>
    <row r="318" spans="1:25"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row>
    <row r="319" spans="1:25"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row>
    <row r="320" spans="1:25"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row>
    <row r="321" spans="1:25"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row>
    <row r="322" spans="1:25"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row>
    <row r="323" spans="1:25"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row>
    <row r="324" spans="1:25"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row>
    <row r="325" spans="1:25"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row>
    <row r="326" spans="1:25"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row>
    <row r="327" spans="1:25"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row>
    <row r="328" spans="1:25"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row>
    <row r="329" spans="1:25"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row>
    <row r="330" spans="1:25"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row>
    <row r="331" spans="1:25"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row>
    <row r="332" spans="1:25"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row>
    <row r="333" spans="1:25"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row>
    <row r="334" spans="1:25"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row>
    <row r="335" spans="1:25"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row>
    <row r="336" spans="1:25"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row>
    <row r="337" spans="1:25"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row>
    <row r="338" spans="1:25"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row>
    <row r="339" spans="1:25"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row>
    <row r="340" spans="1:25"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row>
    <row r="341" spans="1:25"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row>
    <row r="342" spans="1:25"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row>
    <row r="343" spans="1:25"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row>
    <row r="344" spans="1:25"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row>
    <row r="345" spans="1:25"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row>
    <row r="346" spans="1:25" ht="14.2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row>
    <row r="347" spans="1:25" ht="14.2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row>
    <row r="348" spans="1:25" ht="14.2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row>
    <row r="349" spans="1:25" ht="14.2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row>
    <row r="350" spans="1:25" ht="14.2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row>
    <row r="351" spans="1:25" ht="14.2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row>
    <row r="352" spans="1:25" ht="14.2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row>
    <row r="353" spans="1:25" ht="14.2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row>
    <row r="354" spans="1:25" ht="14.2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row>
    <row r="355" spans="1:25" ht="14.2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row>
    <row r="356" spans="1:25" ht="14.2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row>
    <row r="357" spans="1:25" ht="14.2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row>
    <row r="358" spans="1:25" ht="14.2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row>
    <row r="359" spans="1:25" ht="14.2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row>
    <row r="360" spans="1:25" ht="14.2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row>
    <row r="361" spans="1:25" ht="14.2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row>
    <row r="362" spans="1:25" ht="14.2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row>
    <row r="363" spans="1:25" ht="14.2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row>
    <row r="364" spans="1:25" ht="14.2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row>
    <row r="365" spans="1:25" ht="14.2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row>
    <row r="366" spans="1:25" ht="14.2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row>
    <row r="367" spans="1:25" ht="14.2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row>
    <row r="368" spans="1:25" ht="14.2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row>
    <row r="369" spans="1:25" ht="14.2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row>
    <row r="370" spans="1:25" ht="14.2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row>
    <row r="371" spans="1:25" ht="14.2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row>
    <row r="372" spans="1:25" ht="14.2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row>
    <row r="373" spans="1:25" ht="14.2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row>
    <row r="374" spans="1:25" ht="14.2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row>
    <row r="375" spans="1:25" ht="14.2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row>
    <row r="376" spans="1:25" ht="14.2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row>
    <row r="377" spans="1:25" ht="14.2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row>
    <row r="378" spans="1:25" ht="14.2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row>
    <row r="379" spans="1:25" ht="14.2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row>
    <row r="380" spans="1:25" ht="14.2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row>
    <row r="381" spans="1:25" ht="14.2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row>
    <row r="382" spans="1:25" ht="14.2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row>
    <row r="383" spans="1:25" ht="14.2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row>
    <row r="384" spans="1:25" ht="14.2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row>
    <row r="385" spans="1:25" ht="14.2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row>
    <row r="386" spans="1:25" ht="14.2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row>
    <row r="387" spans="1:25" ht="14.2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row>
    <row r="388" spans="1:25" ht="14.2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row>
    <row r="389" spans="1:25" ht="14.2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row>
    <row r="390" spans="1:25" ht="14.2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row>
    <row r="391" spans="1:25" ht="14.2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row>
    <row r="392" spans="1:25" ht="14.2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row>
    <row r="393" spans="1:25" ht="14.2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row>
    <row r="394" spans="1:25" ht="14.2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row>
    <row r="395" spans="1:25" ht="14.2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row>
    <row r="396" spans="1:25" ht="14.2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row>
    <row r="397" spans="1:25" ht="14.2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row>
    <row r="398" spans="1:25" ht="14.2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row>
    <row r="399" spans="1:25" ht="14.2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row>
    <row r="400" spans="1:25" ht="14.2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row>
    <row r="401" spans="1:25" ht="14.2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row>
    <row r="402" spans="1:25" ht="14.2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row>
    <row r="403" spans="1:25" ht="14.2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row>
    <row r="404" spans="1:25" ht="14.2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row>
    <row r="405" spans="1:25" ht="14.2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row>
    <row r="406" spans="1:25" ht="14.2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row>
    <row r="407" spans="1:25" ht="14.2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row>
    <row r="408" spans="1:25" ht="14.2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row>
    <row r="409" spans="1:25" ht="14.2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row>
    <row r="410" spans="1:25" ht="14.2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row>
    <row r="411" spans="1:25" ht="14.2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row>
    <row r="412" spans="1:25" ht="14.2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row>
    <row r="413" spans="1:25" ht="14.2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row>
    <row r="414" spans="1:25" ht="14.2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row>
    <row r="415" spans="1:25" ht="14.2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row>
    <row r="416" spans="1:25" ht="14.2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row>
    <row r="417" spans="1:25" ht="14.2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row>
    <row r="418" spans="1:25" ht="14.2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row>
    <row r="419" spans="1:25" ht="14.2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row>
    <row r="420" spans="1:25" ht="14.2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row>
    <row r="421" spans="1:25" ht="14.2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row>
    <row r="422" spans="1:25" ht="14.2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row>
    <row r="423" spans="1:25" ht="14.2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row>
    <row r="424" spans="1:25" ht="14.2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row>
    <row r="425" spans="1:25" ht="14.2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row>
    <row r="426" spans="1:25" ht="14.2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row>
    <row r="427" spans="1:25" ht="14.2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row>
    <row r="428" spans="1:25"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row>
    <row r="429" spans="1:25" ht="14.2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row>
    <row r="430" spans="1:25" ht="14.2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row>
    <row r="431" spans="1:25" ht="14.2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row>
    <row r="432" spans="1:25" ht="14.2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row>
    <row r="433" spans="1:25" ht="14.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row>
    <row r="434" spans="1:25" ht="14.2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row>
    <row r="435" spans="1:25" ht="14.2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row>
    <row r="436" spans="1:25" ht="14.2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row>
    <row r="437" spans="1:25" ht="14.2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row>
    <row r="438" spans="1:25" ht="14.2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row>
    <row r="439" spans="1:25" ht="14.2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row>
    <row r="440" spans="1:25" ht="14.2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row>
    <row r="441" spans="1:25" ht="14.2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row>
    <row r="442" spans="1:25" ht="14.2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row>
    <row r="443" spans="1:25" ht="14.2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row>
    <row r="444" spans="1:25" ht="14.2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row>
    <row r="445" spans="1:25" ht="14.2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row>
    <row r="446" spans="1:25" ht="14.2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row>
    <row r="447" spans="1:25" ht="14.2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row>
    <row r="448" spans="1:25" ht="14.2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row>
    <row r="449" spans="1:25" ht="14.2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row>
    <row r="450" spans="1:25" ht="14.2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row>
    <row r="451" spans="1:25" ht="14.2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row>
    <row r="452" spans="1:25" ht="14.2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row>
    <row r="453" spans="1:25" ht="14.2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row>
    <row r="454" spans="1:25" ht="14.2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row>
    <row r="455" spans="1:25" ht="14.2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row>
    <row r="456" spans="1:25" ht="14.2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row>
    <row r="457" spans="1:25" ht="14.2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row>
    <row r="458" spans="1:25" ht="14.2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row>
    <row r="459" spans="1:25" ht="14.2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row>
    <row r="460" spans="1:25" ht="14.2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row>
    <row r="461" spans="1:25" ht="14.2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row>
    <row r="462" spans="1:25" ht="14.2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row>
    <row r="463" spans="1:25" ht="14.2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row>
    <row r="464" spans="1:25" ht="14.2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row>
    <row r="465" spans="1:25" ht="14.2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row>
    <row r="466" spans="1:25" ht="14.2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row>
    <row r="467" spans="1:25" ht="14.2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row>
    <row r="468" spans="1:25" ht="14.2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row>
    <row r="469" spans="1:25" ht="14.2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row>
    <row r="470" spans="1:25" ht="14.2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row>
    <row r="471" spans="1:25" ht="14.2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row>
    <row r="472" spans="1:25" ht="14.2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row>
    <row r="473" spans="1:25" ht="14.2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row>
    <row r="474" spans="1:25" ht="14.2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row>
    <row r="475" spans="1:25" ht="14.2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row>
    <row r="476" spans="1:25" ht="14.2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row>
    <row r="477" spans="1:25" ht="14.2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row>
    <row r="478" spans="1:25" ht="14.2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row>
    <row r="479" spans="1:25" ht="14.2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row>
    <row r="480" spans="1:25" ht="14.2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row>
    <row r="481" spans="1:25" ht="14.2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row>
    <row r="482" spans="1:25" ht="14.2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row>
    <row r="483" spans="1:25" ht="14.2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row>
    <row r="484" spans="1:25" ht="14.2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row>
    <row r="485" spans="1:25" ht="14.2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row>
    <row r="486" spans="1:25" ht="14.2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row>
    <row r="487" spans="1:25" ht="14.2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row>
    <row r="488" spans="1:25" ht="14.2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row>
    <row r="489" spans="1:25" ht="14.2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row>
    <row r="490" spans="1:25" ht="14.2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row>
    <row r="491" spans="1:25" ht="14.2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row>
    <row r="492" spans="1:25" ht="14.2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row>
    <row r="493" spans="1:25" ht="14.2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row>
    <row r="494" spans="1:25" ht="14.2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row>
    <row r="495" spans="1:25" ht="14.2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row>
    <row r="496" spans="1:25" ht="14.2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row>
    <row r="497" spans="1:25" ht="14.2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row>
    <row r="498" spans="1:25" ht="14.2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row>
    <row r="499" spans="1:25" ht="14.2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row>
    <row r="500" spans="1:25" ht="14.2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row>
    <row r="501" spans="1:25" ht="14.2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row>
    <row r="502" spans="1:25" ht="14.2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row>
    <row r="503" spans="1:25" ht="14.2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row>
    <row r="504" spans="1:25" ht="14.2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row>
    <row r="505" spans="1:25" ht="14.2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row>
    <row r="506" spans="1:25" ht="14.2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row>
    <row r="507" spans="1:25" ht="14.2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row>
    <row r="508" spans="1:25" ht="14.2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row>
    <row r="509" spans="1:25" ht="14.2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row>
    <row r="510" spans="1:25" ht="14.2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row>
    <row r="511" spans="1:25" ht="14.2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row>
    <row r="512" spans="1:25" ht="14.2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row>
    <row r="513" spans="1:25" ht="14.2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row>
    <row r="514" spans="1:25" ht="14.2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row>
    <row r="515" spans="1:25" ht="14.2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row>
    <row r="516" spans="1:25" ht="14.2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row>
    <row r="517" spans="1:25" ht="14.2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row>
    <row r="518" spans="1:25" ht="14.2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row>
    <row r="519" spans="1:25" ht="14.2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row>
    <row r="520" spans="1:25" ht="14.2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row>
    <row r="521" spans="1:25" ht="14.2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row>
    <row r="522" spans="1:25" ht="14.2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row>
    <row r="523" spans="1:25" ht="14.2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row>
    <row r="524" spans="1:25" ht="14.2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row>
    <row r="525" spans="1:25" ht="14.2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row>
    <row r="526" spans="1:25" ht="14.2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row>
    <row r="527" spans="1:25" ht="14.2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row>
    <row r="528" spans="1:25" ht="14.2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row>
    <row r="529" spans="1:25" ht="14.2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row>
    <row r="530" spans="1:25" ht="14.2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row>
    <row r="531" spans="1:25" ht="14.2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row>
    <row r="532" spans="1:25" ht="14.2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row>
    <row r="533" spans="1:25" ht="14.2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row>
    <row r="534" spans="1:25" ht="14.2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row>
    <row r="535" spans="1:25" ht="14.2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row>
    <row r="536" spans="1:25" ht="14.2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row>
    <row r="537" spans="1:25" ht="14.2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row>
    <row r="538" spans="1:25" ht="14.2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row>
    <row r="539" spans="1:25" ht="14.2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row>
    <row r="540" spans="1:25" ht="14.2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row>
    <row r="541" spans="1:25" ht="14.2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row>
    <row r="542" spans="1:25" ht="14.2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row>
    <row r="543" spans="1:25" ht="14.2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row>
    <row r="544" spans="1:25" ht="14.2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row>
    <row r="545" spans="1:25" ht="14.2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row>
    <row r="546" spans="1:25" ht="14.2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row>
    <row r="547" spans="1:25" ht="14.2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row>
    <row r="548" spans="1:25" ht="14.2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row>
    <row r="549" spans="1:25" ht="14.2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row>
    <row r="550" spans="1:25" ht="14.2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row>
    <row r="551" spans="1:25" ht="14.2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row>
    <row r="552" spans="1:25" ht="14.2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row>
    <row r="553" spans="1:25" ht="14.2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row>
    <row r="554" spans="1:25" ht="14.2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row>
    <row r="555" spans="1:25" ht="14.2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row>
    <row r="556" spans="1:25" ht="14.2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row>
    <row r="557" spans="1:25" ht="14.2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row>
    <row r="558" spans="1:25" ht="14.2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row>
    <row r="559" spans="1:25" ht="14.2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row>
    <row r="560" spans="1:25" ht="14.2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row>
    <row r="561" spans="1:25" ht="14.2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row>
    <row r="562" spans="1:25" ht="14.2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row>
    <row r="563" spans="1:25" ht="14.2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row>
    <row r="564" spans="1:25" ht="14.2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row>
    <row r="565" spans="1:25" ht="14.2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row>
    <row r="566" spans="1:25" ht="14.2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row>
    <row r="567" spans="1:25" ht="14.2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row>
    <row r="568" spans="1:25" ht="14.2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row>
    <row r="569" spans="1:25" ht="14.2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row>
    <row r="570" spans="1:25" ht="14.2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row>
    <row r="571" spans="1:25" ht="14.2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row>
    <row r="572" spans="1:25" ht="14.2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row>
    <row r="573" spans="1:25" ht="14.2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row>
    <row r="574" spans="1:25" ht="14.2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row>
    <row r="575" spans="1:25" ht="14.2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row>
    <row r="576" spans="1:25" ht="14.2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row>
    <row r="577" spans="1:25" ht="14.2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row>
    <row r="578" spans="1:25" ht="14.2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row>
    <row r="579" spans="1:25" ht="14.2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row>
    <row r="580" spans="1:25" ht="14.2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row>
    <row r="581" spans="1:25" ht="14.2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row>
    <row r="582" spans="1:25" ht="14.2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row>
    <row r="583" spans="1:25" ht="14.2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row>
    <row r="584" spans="1:25" ht="14.2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row>
    <row r="585" spans="1:25" ht="14.2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row>
    <row r="586" spans="1:25" ht="14.2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row>
    <row r="587" spans="1:25" ht="14.2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row>
    <row r="588" spans="1:25" ht="14.2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row>
    <row r="589" spans="1:25" ht="14.2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row>
    <row r="590" spans="1:25" ht="14.2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row>
    <row r="591" spans="1:25" ht="14.2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row>
    <row r="592" spans="1:25" ht="14.2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row>
    <row r="593" spans="1:25" ht="14.2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row>
    <row r="594" spans="1:25" ht="14.2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row>
    <row r="595" spans="1:25" ht="14.2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row>
    <row r="596" spans="1:25" ht="14.2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row>
    <row r="597" spans="1:25" ht="14.2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row>
    <row r="598" spans="1:25" ht="14.2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row>
    <row r="599" spans="1:25" ht="14.2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row>
    <row r="600" spans="1:25" ht="14.2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row>
    <row r="601" spans="1:25" ht="14.2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row>
    <row r="602" spans="1:25" ht="14.2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row>
    <row r="603" spans="1:25" ht="14.2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row>
    <row r="604" spans="1:25" ht="14.2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row>
    <row r="605" spans="1:25" ht="14.2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row>
    <row r="606" spans="1:25" ht="14.2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row>
    <row r="607" spans="1:25" ht="14.2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row>
    <row r="608" spans="1:25" ht="14.2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row>
    <row r="609" spans="1:25" ht="14.2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row>
    <row r="610" spans="1:25" ht="14.2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row>
    <row r="611" spans="1:25" ht="14.2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row>
    <row r="612" spans="1:25" ht="14.2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row>
    <row r="613" spans="1:25" ht="14.2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row>
    <row r="614" spans="1:25" ht="14.2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row>
    <row r="615" spans="1:25" ht="14.2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row>
    <row r="616" spans="1:25" ht="14.2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row>
    <row r="617" spans="1:25" ht="14.2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row>
    <row r="618" spans="1:25" ht="14.2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row>
    <row r="619" spans="1:25" ht="14.2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row>
    <row r="620" spans="1:25" ht="14.2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row>
    <row r="621" spans="1:25" ht="14.2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row>
    <row r="622" spans="1:25" ht="14.2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row>
    <row r="623" spans="1:25" ht="14.2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row>
    <row r="624" spans="1:25" ht="14.2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row>
    <row r="625" spans="1:25" ht="14.2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row>
    <row r="626" spans="1:25" ht="14.2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row>
    <row r="627" spans="1:25" ht="14.2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row>
    <row r="628" spans="1:25" ht="14.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row>
    <row r="629" spans="1:25" ht="14.2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row>
    <row r="630" spans="1:25" ht="14.2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row>
    <row r="631" spans="1:25" ht="14.2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row>
    <row r="632" spans="1:25" ht="14.2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row>
    <row r="633" spans="1:25" ht="14.2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row>
    <row r="634" spans="1:25" ht="14.2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row>
    <row r="635" spans="1:25" ht="14.2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row>
    <row r="636" spans="1:25" ht="14.2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row>
    <row r="637" spans="1:25" ht="14.2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row>
    <row r="638" spans="1:25" ht="14.2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row>
    <row r="639" spans="1:25" ht="14.2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row>
    <row r="640" spans="1:25" ht="14.2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row>
    <row r="641" spans="1:25" ht="14.2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row>
    <row r="642" spans="1:25" ht="14.2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row>
    <row r="643" spans="1:25" ht="14.2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row>
    <row r="644" spans="1:25" ht="14.2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row>
    <row r="645" spans="1:25" ht="14.2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row>
    <row r="646" spans="1:25" ht="14.2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row>
    <row r="647" spans="1:25" ht="14.2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row>
    <row r="648" spans="1:25" ht="14.2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row>
    <row r="649" spans="1:25" ht="14.2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row>
    <row r="650" spans="1:25" ht="14.2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row>
    <row r="651" spans="1:25" ht="14.2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row>
    <row r="652" spans="1:25" ht="14.2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row>
    <row r="653" spans="1:25" ht="14.2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row>
    <row r="654" spans="1:25" ht="14.2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row>
    <row r="655" spans="1:25" ht="14.2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row>
    <row r="656" spans="1:25" ht="14.2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row>
    <row r="657" spans="1:25" ht="14.2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row>
    <row r="658" spans="1:25" ht="14.2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row>
    <row r="659" spans="1:25" ht="14.2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row>
    <row r="660" spans="1:25" ht="14.2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row>
    <row r="661" spans="1:25" ht="14.2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row>
    <row r="662" spans="1:25" ht="14.2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row>
    <row r="663" spans="1:25" ht="14.2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row>
    <row r="664" spans="1:25" ht="14.2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row>
    <row r="665" spans="1:25" ht="14.2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row>
    <row r="666" spans="1:25" ht="14.2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row>
    <row r="667" spans="1:25" ht="14.2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row>
    <row r="668" spans="1:25" ht="14.2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row>
    <row r="669" spans="1:25" ht="14.2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row>
    <row r="670" spans="1:25" ht="14.2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row>
    <row r="671" spans="1:25" ht="14.2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row>
    <row r="672" spans="1:25" ht="14.2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row>
    <row r="673" spans="1:25" ht="14.2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row>
    <row r="674" spans="1:25" ht="14.2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row>
    <row r="675" spans="1:25" ht="14.2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row>
    <row r="676" spans="1:25" ht="14.2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row>
    <row r="677" spans="1:25" ht="14.2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row>
    <row r="678" spans="1:25" ht="14.2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row>
    <row r="679" spans="1:25" ht="14.2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row>
    <row r="680" spans="1:25" ht="14.2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row>
    <row r="681" spans="1:25" ht="14.2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row>
    <row r="682" spans="1:25" ht="14.2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row>
    <row r="683" spans="1:25" ht="14.2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row>
    <row r="684" spans="1:25" ht="14.2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row>
    <row r="685" spans="1:25" ht="14.2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row>
    <row r="686" spans="1:25" ht="14.2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row>
    <row r="687" spans="1:25" ht="14.2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row>
    <row r="688" spans="1:25" ht="14.2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row>
    <row r="689" spans="1:25" ht="14.2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row>
    <row r="690" spans="1:25" ht="14.2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row>
    <row r="691" spans="1:25" ht="14.2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row>
    <row r="692" spans="1:25" ht="14.2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row>
    <row r="693" spans="1:25" ht="14.2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row>
    <row r="694" spans="1:25" ht="14.2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row>
    <row r="695" spans="1:25" ht="14.2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row>
    <row r="696" spans="1:25" ht="14.2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row>
    <row r="697" spans="1:25" ht="14.2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row>
    <row r="698" spans="1:25" ht="14.2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row>
    <row r="699" spans="1:25" ht="14.2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row>
    <row r="700" spans="1:25" ht="14.2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row>
    <row r="701" spans="1:25" ht="14.2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row>
    <row r="702" spans="1:25" ht="14.2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row>
    <row r="703" spans="1:25" ht="14.2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row>
    <row r="704" spans="1:25" ht="14.2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row>
    <row r="705" spans="1:25" ht="14.2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row>
    <row r="706" spans="1:25" ht="14.2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row>
    <row r="707" spans="1:25" ht="14.2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row>
    <row r="708" spans="1:25" ht="14.2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row>
    <row r="709" spans="1:25" ht="14.2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row>
    <row r="710" spans="1:25" ht="14.2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row>
    <row r="711" spans="1:25" ht="14.2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row>
    <row r="712" spans="1:25" ht="14.2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row>
    <row r="713" spans="1:25" ht="14.2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row>
    <row r="714" spans="1:25" ht="14.2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row>
    <row r="715" spans="1:25" ht="14.2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row>
    <row r="716" spans="1:25" ht="14.2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row>
    <row r="717" spans="1:25" ht="14.2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row>
    <row r="718" spans="1:25" ht="14.2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row>
    <row r="719" spans="1:25" ht="14.2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row>
    <row r="720" spans="1:25" ht="14.2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row>
    <row r="721" spans="1:25" ht="14.2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row>
    <row r="722" spans="1:25" ht="14.2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row>
    <row r="723" spans="1:25" ht="14.2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row>
    <row r="724" spans="1:25" ht="14.2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row>
    <row r="725" spans="1:25" ht="14.2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row>
    <row r="726" spans="1:25" ht="14.2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row>
    <row r="727" spans="1:25" ht="14.2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row>
    <row r="728" spans="1:25" ht="14.2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row>
    <row r="729" spans="1:25" ht="14.2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row>
    <row r="730" spans="1:25" ht="14.2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row>
    <row r="731" spans="1:25" ht="14.2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row>
    <row r="732" spans="1:25" ht="14.2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row>
    <row r="733" spans="1:25" ht="14.2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row>
    <row r="734" spans="1:25" ht="14.2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row>
    <row r="735" spans="1:25" ht="14.2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row>
    <row r="736" spans="1:25" ht="14.2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row>
    <row r="737" spans="1:25" ht="14.2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row>
    <row r="738" spans="1:25" ht="14.2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row>
    <row r="739" spans="1:25" ht="14.2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row>
    <row r="740" spans="1:25" ht="14.2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row>
    <row r="741" spans="1:25" ht="14.2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row>
    <row r="742" spans="1:25" ht="14.2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row>
    <row r="743" spans="1:25" ht="14.2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row>
    <row r="744" spans="1:25" ht="14.2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row>
    <row r="745" spans="1:25" ht="14.2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row>
    <row r="746" spans="1:25" ht="14.2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row>
    <row r="747" spans="1:25" ht="14.2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row>
    <row r="748" spans="1:25" ht="14.2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row>
    <row r="749" spans="1:25" ht="14.2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row>
    <row r="750" spans="1:25" ht="14.2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row>
    <row r="751" spans="1:25" ht="14.2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row>
    <row r="752" spans="1:25" ht="14.2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row>
    <row r="753" spans="1:25" ht="14.2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row>
    <row r="754" spans="1:25" ht="14.2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row>
    <row r="755" spans="1:25" ht="14.2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row>
    <row r="756" spans="1:25" ht="14.2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row>
    <row r="757" spans="1:25" ht="14.2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row>
    <row r="758" spans="1:25" ht="14.2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row>
    <row r="759" spans="1:25" ht="14.2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row>
    <row r="760" spans="1:25" ht="14.2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row>
    <row r="761" spans="1:25" ht="14.2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row>
    <row r="762" spans="1:25" ht="14.2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row>
    <row r="763" spans="1:25" ht="14.2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row>
    <row r="764" spans="1:25" ht="14.2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row>
    <row r="765" spans="1:25" ht="14.2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row>
    <row r="766" spans="1:25" ht="14.2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row>
    <row r="767" spans="1:25" ht="14.2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row>
    <row r="768" spans="1:25" ht="14.2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row>
    <row r="769" spans="1:25" ht="14.2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row>
    <row r="770" spans="1:25" ht="14.2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row>
    <row r="771" spans="1:25" ht="14.2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row>
    <row r="772" spans="1:25" ht="14.2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row>
    <row r="773" spans="1:25" ht="14.2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row>
    <row r="774" spans="1:25" ht="14.2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row>
    <row r="775" spans="1:25" ht="14.2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row>
    <row r="776" spans="1:25" ht="14.2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row>
    <row r="777" spans="1:25" ht="14.2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row>
    <row r="778" spans="1:25" ht="14.2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row>
    <row r="779" spans="1:25" ht="14.2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row>
    <row r="780" spans="1:25" ht="14.2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row>
    <row r="781" spans="1:25" ht="14.2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row>
    <row r="782" spans="1:25" ht="14.2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row>
    <row r="783" spans="1:25" ht="14.2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row>
    <row r="784" spans="1:25" ht="14.2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row>
    <row r="785" spans="1:25" ht="14.2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row>
    <row r="786" spans="1:25" ht="14.2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row>
    <row r="787" spans="1:25" ht="14.2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row>
    <row r="788" spans="1:25" ht="14.2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row>
    <row r="789" spans="1:25" ht="14.2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row>
    <row r="790" spans="1:25" ht="14.2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row>
    <row r="791" spans="1:25" ht="14.2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row>
    <row r="792" spans="1:25" ht="14.2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row>
    <row r="793" spans="1:25" ht="14.2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row>
    <row r="794" spans="1:25" ht="14.2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row>
    <row r="795" spans="1:25" ht="14.2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row>
    <row r="796" spans="1:25" ht="14.2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row>
    <row r="797" spans="1:25" ht="14.2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row>
    <row r="798" spans="1:25" ht="14.2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row>
    <row r="799" spans="1:25" ht="14.2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row>
    <row r="800" spans="1:25" ht="14.2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row>
    <row r="801" spans="1:25" ht="14.2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row>
    <row r="802" spans="1:25" ht="14.2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row>
    <row r="803" spans="1:25" ht="14.2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row>
    <row r="804" spans="1:25" ht="14.2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row>
    <row r="805" spans="1:25" ht="14.2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row>
    <row r="806" spans="1:25" ht="14.2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row>
    <row r="807" spans="1:25" ht="14.2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row>
    <row r="808" spans="1:25" ht="14.2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row>
    <row r="809" spans="1:25" ht="14.2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row>
    <row r="810" spans="1:25" ht="14.2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row>
    <row r="811" spans="1:25" ht="14.2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row>
    <row r="812" spans="1:25" ht="14.2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row>
    <row r="813" spans="1:25" ht="14.2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row>
    <row r="814" spans="1:25" ht="14.2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row>
    <row r="815" spans="1:25" ht="14.2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row>
    <row r="816" spans="1:25" ht="14.2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row>
    <row r="817" spans="1:25" ht="14.2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row>
    <row r="818" spans="1:25" ht="14.2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row>
    <row r="819" spans="1:25" ht="14.2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row>
    <row r="820" spans="1:25" ht="14.2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row>
    <row r="821" spans="1:25" ht="14.2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row>
    <row r="822" spans="1:25" ht="14.2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row>
    <row r="823" spans="1:25" ht="14.2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row>
    <row r="824" spans="1:25" ht="14.2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row>
    <row r="825" spans="1:25" ht="14.2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row>
    <row r="826" spans="1:25" ht="14.2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row>
    <row r="827" spans="1:25" ht="14.2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row>
    <row r="828" spans="1:25" ht="14.2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row>
    <row r="829" spans="1:25" ht="14.2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row>
    <row r="830" spans="1:25" ht="14.2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row>
    <row r="831" spans="1:25" ht="14.2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row>
    <row r="832" spans="1:25" ht="14.2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row>
    <row r="833" spans="1:25" ht="14.2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row>
    <row r="834" spans="1:25" ht="14.2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row>
    <row r="835" spans="1:25" ht="14.2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row>
    <row r="836" spans="1:25" ht="14.2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row>
    <row r="837" spans="1:25" ht="14.2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row>
    <row r="838" spans="1:25" ht="14.2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row>
    <row r="839" spans="1:25" ht="14.2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row>
    <row r="840" spans="1:25" ht="14.2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row>
    <row r="841" spans="1:25" ht="14.2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row>
    <row r="842" spans="1:25" ht="14.2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row>
    <row r="843" spans="1:25" ht="14.2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row>
    <row r="844" spans="1:25" ht="14.2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row>
    <row r="845" spans="1:25" ht="14.2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row>
    <row r="846" spans="1:25" ht="14.2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row>
    <row r="847" spans="1:25" ht="14.2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row>
    <row r="848" spans="1:25" ht="14.2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row>
    <row r="849" spans="1:25" ht="14.2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row>
    <row r="850" spans="1:25" ht="14.2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row>
    <row r="851" spans="1:25" ht="14.2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row>
    <row r="852" spans="1:25" ht="14.2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row>
    <row r="853" spans="1:25" ht="14.2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row>
    <row r="854" spans="1:25" ht="14.2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row>
    <row r="855" spans="1:25" ht="14.2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row>
    <row r="856" spans="1:25" ht="14.2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row>
    <row r="857" spans="1:25" ht="14.2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row>
    <row r="858" spans="1:25" ht="14.2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row>
    <row r="859" spans="1:25" ht="14.2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row>
    <row r="860" spans="1:25" ht="14.2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row>
    <row r="861" spans="1:25" ht="14.2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row>
    <row r="862" spans="1:25" ht="14.2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row>
    <row r="863" spans="1:25" ht="14.2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row>
    <row r="864" spans="1:25" ht="14.2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row>
    <row r="865" spans="1:25" ht="14.2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row>
    <row r="866" spans="1:25" ht="14.2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row>
    <row r="867" spans="1:25" ht="14.2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row>
    <row r="868" spans="1:25" ht="14.2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row>
    <row r="869" spans="1:25" ht="14.2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row>
    <row r="870" spans="1:25" ht="14.2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row>
    <row r="871" spans="1:25" ht="14.2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row>
    <row r="872" spans="1:25" ht="14.2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row>
    <row r="873" spans="1:25" ht="14.2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row>
    <row r="874" spans="1:25" ht="14.2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row>
    <row r="875" spans="1:25" ht="14.2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row>
    <row r="876" spans="1:25" ht="14.2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row>
    <row r="877" spans="1:25" ht="14.2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row>
    <row r="878" spans="1:25" ht="14.2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row>
    <row r="879" spans="1:25" ht="14.2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row>
    <row r="880" spans="1:25" ht="14.2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row>
    <row r="881" spans="1:25" ht="14.2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row>
    <row r="882" spans="1:25" ht="14.2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row>
    <row r="883" spans="1:25" ht="14.2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row>
    <row r="884" spans="1:25" ht="14.2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row>
    <row r="885" spans="1:25" ht="14.2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row>
    <row r="886" spans="1:25" ht="14.2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row>
    <row r="887" spans="1:25" ht="14.2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row>
    <row r="888" spans="1:25" ht="14.2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row>
    <row r="889" spans="1:25" ht="14.2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row>
    <row r="890" spans="1:25" ht="14.2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row>
    <row r="891" spans="1:25" ht="14.2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row>
    <row r="892" spans="1:25" ht="14.2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row>
    <row r="893" spans="1:25" ht="14.2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row>
    <row r="894" spans="1:25" ht="14.2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row>
    <row r="895" spans="1:25" ht="14.2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row>
    <row r="896" spans="1:25" ht="14.2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row>
    <row r="897" spans="1:25" ht="14.2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row>
    <row r="898" spans="1:25" ht="14.2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row>
    <row r="899" spans="1:25" ht="14.2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row>
    <row r="900" spans="1:25" ht="14.2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row>
    <row r="901" spans="1:25" ht="14.2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row>
    <row r="902" spans="1:25" ht="14.2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row>
    <row r="903" spans="1:25" ht="14.2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row>
    <row r="904" spans="1:25" ht="14.2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row>
    <row r="905" spans="1:25" ht="14.2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row>
    <row r="906" spans="1:25" ht="14.2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row>
    <row r="907" spans="1:25" ht="14.2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row>
    <row r="908" spans="1:25" ht="14.2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row>
    <row r="909" spans="1:25" ht="14.2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row>
    <row r="910" spans="1:25" ht="14.2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row>
    <row r="911" spans="1:25" ht="14.2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row>
    <row r="912" spans="1:25" ht="14.2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row>
    <row r="913" spans="1:25" ht="14.2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row>
    <row r="914" spans="1:25" ht="14.2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row>
    <row r="915" spans="1:25" ht="14.2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row>
    <row r="916" spans="1:25" ht="14.2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row>
    <row r="917" spans="1:25" ht="14.2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row>
    <row r="918" spans="1:25" ht="14.2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row>
    <row r="919" spans="1:25" ht="14.2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row>
    <row r="920" spans="1:25" ht="14.2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row>
    <row r="921" spans="1:25" ht="14.2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row>
    <row r="922" spans="1:25" ht="14.2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row>
    <row r="923" spans="1:25" ht="14.2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row>
    <row r="924" spans="1:25" ht="14.2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row>
    <row r="925" spans="1:25" ht="14.2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row>
    <row r="926" spans="1:25" ht="14.2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row>
    <row r="927" spans="1:25" ht="14.2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row>
    <row r="928" spans="1:25" ht="14.2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row>
    <row r="929" spans="1:25" ht="14.2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row>
    <row r="930" spans="1:25" ht="14.2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row>
    <row r="931" spans="1:25" ht="14.2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row>
    <row r="932" spans="1:25" ht="14.2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row>
    <row r="933" spans="1:25" ht="14.2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row>
    <row r="934" spans="1:25" ht="14.2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row>
    <row r="935" spans="1:25" ht="14.2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row>
    <row r="936" spans="1:25" ht="14.2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row>
    <row r="937" spans="1:25" ht="14.2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row>
    <row r="938" spans="1:25" ht="14.2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row>
    <row r="939" spans="1:25" ht="14.2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row>
    <row r="940" spans="1:25" ht="14.2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row>
    <row r="941" spans="1:25" ht="14.2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row>
    <row r="942" spans="1:25" ht="14.2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row>
    <row r="943" spans="1:25" ht="14.2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row>
    <row r="944" spans="1:25" ht="14.2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row>
    <row r="945" spans="1:25" ht="14.2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row>
    <row r="946" spans="1:25" ht="14.2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row>
    <row r="947" spans="1:25" ht="14.2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row>
    <row r="948" spans="1:25" ht="14.2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row>
    <row r="949" spans="1:25" ht="14.2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row>
    <row r="950" spans="1:25" ht="14.2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row>
    <row r="951" spans="1:25" ht="14.2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row>
    <row r="952" spans="1:25" ht="14.2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row>
    <row r="953" spans="1:25" ht="14.2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row>
    <row r="954" spans="1:25" ht="14.2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row>
    <row r="955" spans="1:25" ht="14.2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row>
    <row r="956" spans="1:25" ht="14.2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row>
    <row r="957" spans="1:25" ht="14.2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row>
    <row r="958" spans="1:25" ht="14.2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row>
    <row r="959" spans="1:25" ht="14.2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row>
    <row r="960" spans="1:25" ht="14.2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row>
    <row r="961" spans="1:25" ht="14.2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row>
    <row r="962" spans="1:25" ht="14.2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row>
    <row r="963" spans="1:25" ht="14.2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row>
    <row r="964" spans="1:25" ht="14.2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row>
    <row r="965" spans="1:25" ht="14.2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row>
    <row r="966" spans="1:25" ht="14.2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row>
    <row r="967" spans="1:25" ht="14.2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row>
    <row r="968" spans="1:25" ht="14.2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row>
    <row r="969" spans="1:25" ht="14.2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row>
    <row r="970" spans="1:25" ht="14.2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row>
    <row r="971" spans="1:25" ht="14.2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row>
    <row r="972" spans="1:25" ht="14.2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row>
    <row r="973" spans="1:25" ht="14.2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row>
    <row r="974" spans="1:25" ht="14.2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row>
    <row r="975" spans="1:25" ht="14.2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row>
    <row r="976" spans="1:25" ht="14.2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row>
    <row r="977" spans="1:25" ht="14.2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row>
    <row r="978" spans="1:25" ht="14.2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row>
    <row r="979" spans="1:25" ht="14.2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row>
    <row r="980" spans="1:25" ht="14.2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row>
    <row r="981" spans="1:25" ht="14.2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row>
    <row r="982" spans="1:25" ht="14.2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row>
    <row r="983" spans="1:25" ht="14.2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row>
    <row r="984" spans="1:25" ht="14.2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row>
    <row r="985" spans="1:25" ht="14.2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row>
    <row r="986" spans="1:25" ht="14.2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row>
    <row r="987" spans="1:25" ht="14.2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row>
    <row r="988" spans="1:25" ht="14.2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row>
    <row r="989" spans="1:25" ht="14.2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row>
    <row r="990" spans="1:25" ht="14.2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row>
    <row r="991" spans="1:25" ht="14.2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row>
    <row r="992" spans="1:25" ht="14.2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row>
    <row r="993" spans="1:25" ht="14.2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row>
    <row r="994" spans="1:25" ht="14.2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row>
    <row r="995" spans="1:25" ht="14.2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row>
    <row r="996" spans="1:25" ht="14.2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row>
  </sheetData>
  <mergeCells count="2">
    <mergeCell ref="A2:A3"/>
    <mergeCell ref="A5:H5"/>
  </mergeCell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1"/>
  <sheetViews>
    <sheetView workbookViewId="0">
      <selection activeCell="B5" sqref="B5"/>
    </sheetView>
  </sheetViews>
  <sheetFormatPr defaultColWidth="12.59765625" defaultRowHeight="15" customHeight="1"/>
  <cols>
    <col min="1" max="1" width="21" customWidth="1"/>
    <col min="2" max="2" width="23.09765625" customWidth="1"/>
    <col min="3" max="3" width="18" customWidth="1"/>
    <col min="4" max="4" width="18.09765625" customWidth="1"/>
    <col min="5" max="5" width="18.5" customWidth="1"/>
    <col min="6" max="6" width="16.8984375" customWidth="1"/>
    <col min="7" max="7" width="16" customWidth="1"/>
    <col min="8" max="8" width="3.5" customWidth="1"/>
    <col min="9" max="26" width="8" customWidth="1"/>
  </cols>
  <sheetData>
    <row r="1" spans="1:26" ht="17.399999999999999">
      <c r="A1" s="32" t="s">
        <v>85</v>
      </c>
      <c r="B1" s="32"/>
      <c r="C1" s="27"/>
      <c r="D1" s="27"/>
      <c r="E1" s="27"/>
      <c r="F1" s="27"/>
      <c r="G1" s="27"/>
      <c r="H1" s="27"/>
      <c r="I1" s="27"/>
      <c r="J1" s="27"/>
      <c r="K1" s="27"/>
      <c r="L1" s="27"/>
      <c r="M1" s="27"/>
      <c r="N1" s="27"/>
      <c r="O1" s="27"/>
      <c r="P1" s="27"/>
      <c r="Q1" s="27"/>
      <c r="R1" s="27"/>
      <c r="S1" s="27"/>
      <c r="T1" s="27"/>
      <c r="U1" s="27"/>
      <c r="V1" s="27"/>
      <c r="W1" s="27"/>
      <c r="X1" s="27"/>
      <c r="Y1" s="27"/>
      <c r="Z1" s="27"/>
    </row>
    <row r="2" spans="1:26" ht="45" customHeight="1">
      <c r="A2" s="144" t="s">
        <v>86</v>
      </c>
      <c r="B2" s="7" t="s">
        <v>9</v>
      </c>
      <c r="C2" s="7" t="s">
        <v>12</v>
      </c>
      <c r="D2" s="11"/>
      <c r="E2" s="11"/>
      <c r="F2" s="11"/>
      <c r="G2" s="11"/>
      <c r="H2" s="27"/>
      <c r="I2" s="27"/>
      <c r="J2" s="27"/>
      <c r="K2" s="27"/>
      <c r="L2" s="27"/>
      <c r="M2" s="27"/>
      <c r="N2" s="27"/>
      <c r="O2" s="27"/>
      <c r="P2" s="27"/>
      <c r="Q2" s="27"/>
      <c r="R2" s="27"/>
      <c r="S2" s="27"/>
      <c r="T2" s="27"/>
      <c r="U2" s="27"/>
      <c r="V2" s="27"/>
      <c r="W2" s="27"/>
      <c r="X2" s="27"/>
      <c r="Y2" s="27"/>
      <c r="Z2" s="27"/>
    </row>
    <row r="3" spans="1:26" ht="26.25" customHeight="1">
      <c r="A3" s="142"/>
      <c r="B3" s="67" t="s">
        <v>321</v>
      </c>
      <c r="C3" s="96" t="s">
        <v>140</v>
      </c>
      <c r="D3" s="11"/>
      <c r="E3" s="11"/>
      <c r="F3" s="11"/>
      <c r="G3" s="11"/>
      <c r="H3" s="27"/>
      <c r="I3" s="27"/>
      <c r="J3" s="27"/>
      <c r="K3" s="27"/>
      <c r="L3" s="27"/>
      <c r="M3" s="27"/>
      <c r="N3" s="27"/>
      <c r="O3" s="27"/>
      <c r="P3" s="27"/>
      <c r="Q3" s="27"/>
      <c r="R3" s="27"/>
      <c r="S3" s="27"/>
      <c r="T3" s="27"/>
      <c r="U3" s="27"/>
      <c r="V3" s="27"/>
      <c r="W3" s="27"/>
      <c r="X3" s="27"/>
      <c r="Y3" s="27"/>
      <c r="Z3" s="27"/>
    </row>
    <row r="4" spans="1:26" ht="30">
      <c r="A4" s="39" t="s">
        <v>312</v>
      </c>
      <c r="B4" s="14" t="s">
        <v>87</v>
      </c>
      <c r="C4" s="16" t="s">
        <v>88</v>
      </c>
      <c r="D4" s="15" t="s">
        <v>90</v>
      </c>
      <c r="E4" s="16" t="s">
        <v>91</v>
      </c>
      <c r="F4" s="16" t="s">
        <v>92</v>
      </c>
      <c r="G4" s="16" t="s">
        <v>93</v>
      </c>
      <c r="H4" s="33"/>
      <c r="I4" s="27"/>
      <c r="J4" s="27"/>
      <c r="K4" s="27"/>
      <c r="L4" s="27"/>
      <c r="M4" s="27"/>
      <c r="N4" s="27"/>
      <c r="O4" s="27"/>
      <c r="P4" s="27"/>
      <c r="Q4" s="27"/>
      <c r="R4" s="27"/>
      <c r="S4" s="27"/>
      <c r="T4" s="27"/>
      <c r="U4" s="27"/>
      <c r="V4" s="27"/>
      <c r="W4" s="27"/>
      <c r="X4" s="27"/>
      <c r="Y4" s="27"/>
      <c r="Z4" s="27"/>
    </row>
    <row r="5" spans="1:26" ht="165">
      <c r="A5" s="75" t="s">
        <v>140</v>
      </c>
      <c r="B5" s="75" t="s">
        <v>87</v>
      </c>
      <c r="C5" s="148" t="s">
        <v>306</v>
      </c>
      <c r="D5" s="115" t="s">
        <v>307</v>
      </c>
      <c r="E5" s="111" t="s">
        <v>313</v>
      </c>
      <c r="F5" s="111" t="s">
        <v>315</v>
      </c>
      <c r="G5" s="111" t="s">
        <v>314</v>
      </c>
      <c r="H5" s="27"/>
      <c r="I5" s="27"/>
      <c r="J5" s="27"/>
      <c r="K5" s="27"/>
      <c r="L5" s="27"/>
      <c r="M5" s="27"/>
      <c r="N5" s="27"/>
      <c r="O5" s="27"/>
      <c r="P5" s="27"/>
      <c r="Q5" s="27"/>
      <c r="R5" s="27"/>
      <c r="S5" s="27"/>
      <c r="T5" s="27"/>
      <c r="U5" s="27"/>
      <c r="V5" s="27"/>
      <c r="W5" s="27"/>
      <c r="X5" s="27"/>
      <c r="Y5" s="27"/>
      <c r="Z5" s="27"/>
    </row>
    <row r="6" spans="1:26" ht="165">
      <c r="A6" s="75" t="s">
        <v>39</v>
      </c>
      <c r="B6" s="75" t="s">
        <v>87</v>
      </c>
      <c r="C6" s="148"/>
      <c r="D6" s="113" t="s">
        <v>307</v>
      </c>
      <c r="E6" s="116" t="s">
        <v>308</v>
      </c>
      <c r="F6" s="111" t="s">
        <v>315</v>
      </c>
      <c r="G6" s="111" t="s">
        <v>314</v>
      </c>
      <c r="H6" s="27"/>
      <c r="I6" s="27"/>
      <c r="J6" s="27"/>
      <c r="K6" s="27"/>
      <c r="L6" s="27"/>
      <c r="M6" s="27"/>
      <c r="N6" s="27"/>
      <c r="O6" s="27"/>
      <c r="P6" s="27"/>
      <c r="Q6" s="27"/>
      <c r="R6" s="27"/>
      <c r="S6" s="27"/>
      <c r="T6" s="27"/>
      <c r="U6" s="27"/>
      <c r="V6" s="27"/>
      <c r="W6" s="27"/>
      <c r="X6" s="27"/>
      <c r="Y6" s="27"/>
      <c r="Z6" s="27"/>
    </row>
    <row r="7" spans="1:26" ht="165">
      <c r="A7" s="75" t="s">
        <v>311</v>
      </c>
      <c r="B7" s="75" t="s">
        <v>87</v>
      </c>
      <c r="C7" s="148"/>
      <c r="D7" s="110" t="s">
        <v>307</v>
      </c>
      <c r="E7" s="114" t="s">
        <v>309</v>
      </c>
      <c r="F7" s="111" t="s">
        <v>315</v>
      </c>
      <c r="G7" s="111" t="s">
        <v>314</v>
      </c>
      <c r="H7" s="27"/>
      <c r="I7" s="27"/>
      <c r="J7" s="27"/>
      <c r="K7" s="27"/>
      <c r="L7" s="27"/>
      <c r="M7" s="27"/>
      <c r="N7" s="27"/>
      <c r="O7" s="27"/>
      <c r="P7" s="27"/>
      <c r="Q7" s="27"/>
      <c r="R7" s="27"/>
      <c r="S7" s="27"/>
      <c r="T7" s="27"/>
      <c r="U7" s="27"/>
      <c r="V7" s="27"/>
      <c r="W7" s="27"/>
      <c r="X7" s="27"/>
      <c r="Y7" s="27"/>
      <c r="Z7" s="27"/>
    </row>
    <row r="8" spans="1:26">
      <c r="A8" s="4" t="s">
        <v>96</v>
      </c>
      <c r="B8" s="4"/>
      <c r="C8" s="26"/>
      <c r="D8" s="26"/>
      <c r="E8" s="26"/>
      <c r="F8" s="26"/>
      <c r="G8" s="26"/>
      <c r="H8" s="26"/>
      <c r="I8" s="26"/>
      <c r="J8" s="26"/>
      <c r="K8" s="26"/>
      <c r="L8" s="26"/>
      <c r="M8" s="26"/>
      <c r="N8" s="26"/>
      <c r="O8" s="26"/>
      <c r="P8" s="26"/>
      <c r="Q8" s="26"/>
      <c r="R8" s="26"/>
      <c r="S8" s="26"/>
      <c r="T8" s="26"/>
      <c r="U8" s="26"/>
      <c r="V8" s="26"/>
      <c r="W8" s="26"/>
      <c r="X8" s="26"/>
      <c r="Y8" s="26"/>
      <c r="Z8" s="26"/>
    </row>
    <row r="9" spans="1:26">
      <c r="A9" s="27"/>
      <c r="B9" s="27"/>
      <c r="C9" s="27"/>
      <c r="D9" s="27"/>
      <c r="E9" s="27"/>
      <c r="F9" s="27"/>
      <c r="G9" s="27"/>
      <c r="H9" s="27"/>
      <c r="I9" s="27"/>
      <c r="J9" s="27"/>
      <c r="K9" s="27"/>
      <c r="L9" s="27"/>
      <c r="M9" s="27"/>
      <c r="N9" s="27"/>
      <c r="O9" s="27"/>
      <c r="P9" s="27"/>
      <c r="Q9" s="27"/>
      <c r="R9" s="27"/>
      <c r="S9" s="27"/>
      <c r="T9" s="27"/>
      <c r="U9" s="27"/>
      <c r="V9" s="27"/>
      <c r="W9" s="27"/>
      <c r="X9" s="27"/>
      <c r="Y9" s="27"/>
      <c r="Z9" s="27"/>
    </row>
    <row r="10" spans="1:26">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c r="A19" s="35"/>
      <c r="B19" s="35"/>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c r="A20" s="35"/>
      <c r="B20" s="35"/>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24.7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5.7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5.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row r="1001" spans="1:26" ht="15.75" customHeight="1">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row>
  </sheetData>
  <mergeCells count="2">
    <mergeCell ref="A2:A3"/>
    <mergeCell ref="C5:C7"/>
  </mergeCells>
  <pageMargins left="0.7" right="0.7"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94"/>
  <sheetViews>
    <sheetView topLeftCell="I1" workbookViewId="0">
      <selection activeCell="N4" sqref="N4:O4"/>
    </sheetView>
  </sheetViews>
  <sheetFormatPr defaultColWidth="12.59765625" defaultRowHeight="15" customHeight="1"/>
  <cols>
    <col min="1" max="2" width="17.69921875" customWidth="1"/>
    <col min="3" max="3" width="24.09765625" customWidth="1"/>
    <col min="4" max="4" width="14.3984375" customWidth="1"/>
    <col min="5" max="5" width="15.09765625" customWidth="1"/>
    <col min="6" max="6" width="19" customWidth="1"/>
    <col min="7" max="7" width="16.8984375" customWidth="1"/>
    <col min="8" max="8" width="13" customWidth="1"/>
    <col min="9" max="9" width="11.69921875" customWidth="1"/>
    <col min="10" max="10" width="18.59765625" customWidth="1"/>
    <col min="11" max="11" width="11.19921875" customWidth="1"/>
    <col min="12" max="12" width="17.8984375" customWidth="1"/>
    <col min="13" max="13" width="12" customWidth="1"/>
    <col min="14" max="14" width="18.8984375" customWidth="1"/>
    <col min="15" max="25" width="8" customWidth="1"/>
  </cols>
  <sheetData>
    <row r="1" spans="1:25" ht="17.399999999999999">
      <c r="A1" s="32" t="s">
        <v>97</v>
      </c>
      <c r="B1" s="32"/>
      <c r="C1" s="32"/>
      <c r="D1" s="27"/>
      <c r="E1" s="27"/>
      <c r="F1" s="27"/>
      <c r="G1" s="27"/>
      <c r="H1" s="27"/>
      <c r="I1" s="27"/>
      <c r="J1" s="27"/>
      <c r="K1" s="27"/>
      <c r="L1" s="27"/>
      <c r="M1" s="27"/>
      <c r="N1" s="27"/>
      <c r="O1" s="27"/>
      <c r="P1" s="27"/>
      <c r="Q1" s="27"/>
      <c r="R1" s="27"/>
      <c r="S1" s="27"/>
      <c r="T1" s="27"/>
      <c r="U1" s="27"/>
      <c r="V1" s="27"/>
      <c r="W1" s="27"/>
      <c r="X1" s="27"/>
      <c r="Y1" s="27"/>
    </row>
    <row r="2" spans="1:25" ht="30" customHeight="1">
      <c r="A2" s="144" t="s">
        <v>98</v>
      </c>
      <c r="B2" s="160" t="s">
        <v>9</v>
      </c>
      <c r="C2" s="161"/>
      <c r="D2" s="36" t="s">
        <v>12</v>
      </c>
      <c r="E2" s="36" t="s">
        <v>99</v>
      </c>
      <c r="F2" s="36" t="s">
        <v>100</v>
      </c>
      <c r="G2" s="27"/>
      <c r="H2" s="27"/>
      <c r="I2" s="27"/>
      <c r="J2" s="27"/>
      <c r="K2" s="27"/>
      <c r="L2" s="11"/>
      <c r="M2" s="11"/>
      <c r="N2" s="27"/>
      <c r="O2" s="27"/>
      <c r="P2" s="27"/>
      <c r="Q2" s="27"/>
      <c r="R2" s="27"/>
      <c r="S2" s="27"/>
      <c r="T2" s="27"/>
      <c r="U2" s="27"/>
      <c r="V2" s="27"/>
      <c r="W2" s="27"/>
      <c r="X2" s="27"/>
      <c r="Y2" s="27"/>
    </row>
    <row r="3" spans="1:25" ht="66">
      <c r="A3" s="142"/>
      <c r="B3" s="162" t="s">
        <v>321</v>
      </c>
      <c r="C3" s="163"/>
      <c r="D3" s="96" t="s">
        <v>140</v>
      </c>
      <c r="E3" s="48" t="s">
        <v>17</v>
      </c>
      <c r="F3" s="37" t="s">
        <v>317</v>
      </c>
      <c r="G3" s="27"/>
      <c r="H3" s="27"/>
      <c r="I3" s="27"/>
      <c r="J3" s="38"/>
      <c r="K3" s="27"/>
      <c r="L3" s="11"/>
      <c r="M3" s="11"/>
      <c r="N3" s="27"/>
      <c r="O3" s="27"/>
      <c r="P3" s="27"/>
      <c r="Q3" s="27"/>
      <c r="R3" s="27"/>
      <c r="S3" s="27"/>
      <c r="T3" s="27"/>
      <c r="U3" s="27"/>
      <c r="V3" s="27"/>
      <c r="W3" s="27"/>
      <c r="X3" s="27"/>
      <c r="Y3" s="27"/>
    </row>
    <row r="4" spans="1:25" ht="60">
      <c r="A4" s="164" t="s">
        <v>312</v>
      </c>
      <c r="B4" s="165"/>
      <c r="C4" s="39" t="s">
        <v>101</v>
      </c>
      <c r="D4" s="15" t="s">
        <v>102</v>
      </c>
      <c r="E4" s="15" t="s">
        <v>103</v>
      </c>
      <c r="F4" s="15" t="s">
        <v>104</v>
      </c>
      <c r="G4" s="16" t="s">
        <v>103</v>
      </c>
      <c r="H4" s="15" t="s">
        <v>105</v>
      </c>
      <c r="I4" s="15" t="s">
        <v>103</v>
      </c>
      <c r="J4" s="15" t="s">
        <v>106</v>
      </c>
      <c r="K4" s="15" t="s">
        <v>48</v>
      </c>
      <c r="L4" s="15" t="s">
        <v>107</v>
      </c>
      <c r="M4" s="15" t="s">
        <v>48</v>
      </c>
      <c r="N4" s="68" t="s">
        <v>310</v>
      </c>
      <c r="O4" s="68" t="s">
        <v>48</v>
      </c>
      <c r="P4" s="27"/>
      <c r="Q4" s="27"/>
      <c r="R4" s="27"/>
      <c r="S4" s="27"/>
      <c r="T4" s="27"/>
      <c r="U4" s="27"/>
      <c r="V4" s="27"/>
      <c r="W4" s="27"/>
      <c r="X4" s="27"/>
      <c r="Y4" s="27"/>
    </row>
    <row r="5" spans="1:25" ht="83.25" customHeight="1">
      <c r="A5" s="158" t="s">
        <v>140</v>
      </c>
      <c r="B5" s="111" t="s">
        <v>346</v>
      </c>
      <c r="C5" s="111" t="s">
        <v>345</v>
      </c>
      <c r="D5" s="61" t="s">
        <v>342</v>
      </c>
      <c r="E5" s="166" t="s">
        <v>353</v>
      </c>
      <c r="F5" s="120">
        <v>631</v>
      </c>
      <c r="G5" s="166" t="s">
        <v>353</v>
      </c>
      <c r="H5" s="152" t="s">
        <v>316</v>
      </c>
      <c r="I5" s="149">
        <v>0.25102765321375187</v>
      </c>
      <c r="J5" s="155" t="s">
        <v>318</v>
      </c>
      <c r="K5" s="149">
        <v>42.282490658570758</v>
      </c>
      <c r="L5" s="155" t="s">
        <v>319</v>
      </c>
      <c r="M5" s="149">
        <v>0.72629482071713147</v>
      </c>
      <c r="N5" s="155" t="s">
        <v>320</v>
      </c>
      <c r="O5" s="149">
        <v>-0.5</v>
      </c>
      <c r="P5" s="33"/>
      <c r="Q5" s="33"/>
      <c r="R5" s="33"/>
      <c r="S5" s="33"/>
      <c r="T5" s="33"/>
      <c r="U5" s="33"/>
      <c r="V5" s="33"/>
      <c r="W5" s="33"/>
      <c r="X5" s="33"/>
      <c r="Y5" s="33"/>
    </row>
    <row r="6" spans="1:25" ht="60.75" customHeight="1">
      <c r="A6" s="159"/>
      <c r="B6" s="111" t="s">
        <v>344</v>
      </c>
      <c r="C6" s="111" t="s">
        <v>292</v>
      </c>
      <c r="D6" s="61" t="s">
        <v>343</v>
      </c>
      <c r="E6" s="167"/>
      <c r="F6" s="120">
        <v>25088</v>
      </c>
      <c r="G6" s="167"/>
      <c r="H6" s="153"/>
      <c r="I6" s="150"/>
      <c r="J6" s="156"/>
      <c r="K6" s="150"/>
      <c r="L6" s="156"/>
      <c r="M6" s="150"/>
      <c r="N6" s="156"/>
      <c r="O6" s="150"/>
      <c r="P6" s="33"/>
      <c r="Q6" s="33"/>
      <c r="R6" s="33"/>
      <c r="S6" s="33"/>
      <c r="T6" s="33"/>
      <c r="U6" s="33"/>
      <c r="V6" s="33"/>
      <c r="W6" s="33"/>
      <c r="X6" s="33"/>
      <c r="Y6" s="33"/>
    </row>
    <row r="7" spans="1:25" ht="87.75" customHeight="1">
      <c r="A7" s="48" t="s">
        <v>39</v>
      </c>
      <c r="B7" s="117" t="s">
        <v>351</v>
      </c>
      <c r="C7" s="117" t="s">
        <v>347</v>
      </c>
      <c r="D7" s="21" t="s">
        <v>349</v>
      </c>
      <c r="E7" s="167"/>
      <c r="F7" s="120">
        <v>394</v>
      </c>
      <c r="G7" s="167"/>
      <c r="H7" s="153"/>
      <c r="I7" s="150"/>
      <c r="J7" s="156"/>
      <c r="K7" s="150"/>
      <c r="L7" s="156"/>
      <c r="M7" s="150"/>
      <c r="N7" s="156"/>
      <c r="O7" s="150"/>
      <c r="P7" s="33"/>
      <c r="Q7" s="33"/>
      <c r="R7" s="33"/>
      <c r="S7" s="33"/>
      <c r="T7" s="33"/>
      <c r="U7" s="33"/>
      <c r="V7" s="33"/>
      <c r="W7" s="33"/>
      <c r="X7" s="33"/>
      <c r="Y7" s="33"/>
    </row>
    <row r="8" spans="1:25" ht="44.25" customHeight="1">
      <c r="A8" s="48" t="s">
        <v>311</v>
      </c>
      <c r="B8" s="48" t="s">
        <v>352</v>
      </c>
      <c r="C8" s="48" t="s">
        <v>348</v>
      </c>
      <c r="D8" s="21" t="s">
        <v>350</v>
      </c>
      <c r="E8" s="168"/>
      <c r="F8" s="120">
        <v>9</v>
      </c>
      <c r="G8" s="168"/>
      <c r="H8" s="154"/>
      <c r="I8" s="151"/>
      <c r="J8" s="157"/>
      <c r="K8" s="151"/>
      <c r="L8" s="157"/>
      <c r="M8" s="151"/>
      <c r="N8" s="157"/>
      <c r="O8" s="151"/>
      <c r="P8" s="33"/>
      <c r="Q8" s="33"/>
      <c r="R8" s="33"/>
      <c r="S8" s="33"/>
      <c r="T8" s="33"/>
      <c r="U8" s="33"/>
      <c r="V8" s="33"/>
      <c r="W8" s="33"/>
      <c r="X8" s="33"/>
      <c r="Y8" s="33"/>
    </row>
    <row r="9" spans="1:25">
      <c r="A9" s="4" t="s">
        <v>114</v>
      </c>
      <c r="B9" s="71"/>
      <c r="C9" s="4"/>
      <c r="D9" s="27"/>
      <c r="E9" s="27"/>
      <c r="F9" s="27"/>
      <c r="G9" s="27"/>
      <c r="H9" s="27"/>
      <c r="I9" s="27"/>
      <c r="J9" s="27"/>
      <c r="K9" s="27"/>
      <c r="L9" s="119"/>
      <c r="M9" s="27"/>
      <c r="N9" s="27"/>
      <c r="O9" s="27"/>
      <c r="P9" s="27"/>
      <c r="Q9" s="27"/>
      <c r="R9" s="27"/>
      <c r="S9" s="27"/>
      <c r="T9" s="27"/>
      <c r="U9" s="27"/>
      <c r="V9" s="27"/>
      <c r="W9" s="27"/>
      <c r="X9" s="27"/>
      <c r="Y9" s="27"/>
    </row>
    <row r="10" spans="1:25">
      <c r="A10" s="4" t="s">
        <v>115</v>
      </c>
      <c r="B10" s="71"/>
      <c r="C10" s="4"/>
      <c r="D10" s="27"/>
      <c r="E10" s="27"/>
      <c r="F10" s="27"/>
      <c r="G10" s="27"/>
      <c r="H10" s="27"/>
      <c r="I10" s="27"/>
      <c r="J10" s="27"/>
      <c r="K10" s="27"/>
      <c r="L10" s="119"/>
      <c r="M10" s="27"/>
      <c r="N10" s="27"/>
      <c r="O10" s="27"/>
      <c r="P10" s="27"/>
      <c r="Q10" s="27"/>
      <c r="R10" s="27"/>
      <c r="S10" s="27"/>
      <c r="T10" s="27"/>
      <c r="U10" s="27"/>
      <c r="V10" s="27"/>
      <c r="W10" s="27"/>
      <c r="X10" s="27"/>
      <c r="Y10" s="27"/>
    </row>
    <row r="11" spans="1:25">
      <c r="A11" s="4" t="s">
        <v>116</v>
      </c>
      <c r="B11" s="71"/>
      <c r="C11" s="4"/>
      <c r="D11" s="27"/>
      <c r="E11" s="27"/>
      <c r="F11" s="27"/>
      <c r="G11" s="27"/>
      <c r="H11" s="27"/>
      <c r="I11" s="27"/>
      <c r="J11" s="27"/>
      <c r="K11" s="27"/>
      <c r="L11" s="27"/>
      <c r="M11" s="27"/>
      <c r="N11" s="27"/>
      <c r="O11" s="27"/>
      <c r="P11" s="27"/>
      <c r="Q11" s="27"/>
      <c r="R11" s="27"/>
      <c r="S11" s="27"/>
      <c r="T11" s="27"/>
      <c r="U11" s="27"/>
      <c r="V11" s="27"/>
      <c r="W11" s="27"/>
      <c r="X11" s="27"/>
      <c r="Y11" s="27"/>
    </row>
    <row r="12" spans="1:25">
      <c r="A12" s="4" t="s">
        <v>117</v>
      </c>
      <c r="B12" s="71"/>
      <c r="C12" s="4"/>
      <c r="D12" s="27"/>
      <c r="E12" s="27"/>
      <c r="F12" s="27"/>
      <c r="G12" s="27"/>
      <c r="H12" s="27"/>
      <c r="I12" s="27"/>
      <c r="J12" s="27"/>
      <c r="K12" s="27"/>
      <c r="L12" s="27"/>
      <c r="M12" s="27"/>
      <c r="N12" s="27"/>
      <c r="O12" s="27"/>
      <c r="P12" s="27"/>
      <c r="Q12" s="27"/>
      <c r="R12" s="27"/>
      <c r="S12" s="27"/>
      <c r="T12" s="27"/>
      <c r="U12" s="27"/>
      <c r="V12" s="27"/>
      <c r="W12" s="27"/>
      <c r="X12" s="27"/>
      <c r="Y12" s="27"/>
    </row>
    <row r="13" spans="1:25">
      <c r="A13" s="4" t="s">
        <v>121</v>
      </c>
      <c r="B13" s="71"/>
      <c r="C13" s="4"/>
      <c r="D13" s="27"/>
      <c r="E13" s="27"/>
      <c r="F13" s="27"/>
      <c r="G13" s="27"/>
      <c r="H13" s="27"/>
      <c r="I13" s="27"/>
      <c r="J13" s="27"/>
      <c r="K13" s="27"/>
      <c r="L13" s="27"/>
      <c r="M13" s="27"/>
      <c r="N13" s="27"/>
      <c r="O13" s="27"/>
      <c r="P13" s="27"/>
      <c r="Q13" s="27"/>
      <c r="R13" s="27"/>
      <c r="S13" s="27"/>
      <c r="T13" s="27"/>
      <c r="U13" s="27"/>
      <c r="V13" s="27"/>
      <c r="W13" s="27"/>
      <c r="X13" s="27"/>
      <c r="Y13" s="27"/>
    </row>
    <row r="14" spans="1:25">
      <c r="A14" s="4" t="s">
        <v>122</v>
      </c>
      <c r="B14" s="71"/>
      <c r="C14" s="4"/>
      <c r="D14" s="27"/>
      <c r="E14" s="27"/>
      <c r="F14" s="27"/>
      <c r="G14" s="27"/>
      <c r="H14" s="27"/>
      <c r="I14" s="27"/>
      <c r="J14" s="27"/>
      <c r="K14" s="27"/>
      <c r="L14" s="27"/>
      <c r="M14" s="27"/>
      <c r="N14" s="27"/>
      <c r="O14" s="27"/>
      <c r="P14" s="27"/>
      <c r="Q14" s="27"/>
      <c r="R14" s="27"/>
      <c r="S14" s="27"/>
      <c r="T14" s="27"/>
      <c r="U14" s="27"/>
      <c r="V14" s="27"/>
      <c r="W14" s="27"/>
      <c r="X14" s="27"/>
      <c r="Y14" s="27"/>
    </row>
    <row r="15" spans="1:25" ht="15.75" customHeight="1">
      <c r="A15" s="4" t="s">
        <v>123</v>
      </c>
      <c r="B15" s="71"/>
      <c r="C15" s="4"/>
      <c r="D15" s="27"/>
      <c r="E15" s="27"/>
      <c r="F15" s="27"/>
      <c r="G15" s="27"/>
      <c r="H15" s="27"/>
      <c r="I15" s="27"/>
      <c r="J15" s="27"/>
      <c r="K15" s="27"/>
      <c r="L15" s="27"/>
      <c r="M15" s="27"/>
      <c r="N15" s="27"/>
      <c r="O15" s="27"/>
      <c r="P15" s="27"/>
      <c r="Q15" s="27"/>
      <c r="R15" s="27"/>
      <c r="S15" s="27"/>
      <c r="T15" s="27"/>
      <c r="U15" s="27"/>
      <c r="V15" s="27"/>
      <c r="W15" s="27"/>
      <c r="X15" s="27"/>
      <c r="Y15" s="27"/>
    </row>
    <row r="16" spans="1:25" ht="15.75" customHeight="1">
      <c r="A16" s="4" t="s">
        <v>124</v>
      </c>
      <c r="B16" s="71"/>
      <c r="C16" s="4"/>
      <c r="D16" s="27"/>
      <c r="E16" s="27"/>
      <c r="F16" s="27"/>
      <c r="G16" s="27"/>
      <c r="H16" s="27"/>
      <c r="I16" s="27"/>
      <c r="J16" s="27"/>
      <c r="K16" s="27"/>
      <c r="L16" s="27"/>
      <c r="M16" s="27"/>
      <c r="N16" s="27"/>
      <c r="O16" s="27"/>
      <c r="P16" s="27"/>
      <c r="Q16" s="27"/>
      <c r="R16" s="27"/>
      <c r="S16" s="27"/>
      <c r="T16" s="27"/>
      <c r="U16" s="27"/>
      <c r="V16" s="27"/>
      <c r="W16" s="27"/>
      <c r="X16" s="27"/>
      <c r="Y16" s="27"/>
    </row>
    <row r="17" spans="1:25" ht="15.75" customHeight="1">
      <c r="A17" s="4"/>
      <c r="B17" s="71"/>
      <c r="C17" s="4"/>
      <c r="D17" s="27"/>
      <c r="E17" s="27"/>
      <c r="F17" s="27"/>
      <c r="G17" s="27"/>
      <c r="H17" s="27"/>
      <c r="I17" s="27"/>
      <c r="J17" s="27"/>
      <c r="K17" s="27"/>
      <c r="L17" s="27"/>
      <c r="M17" s="27"/>
      <c r="N17" s="27"/>
      <c r="O17" s="27"/>
      <c r="P17" s="27"/>
      <c r="Q17" s="27"/>
      <c r="R17" s="27"/>
      <c r="S17" s="27"/>
      <c r="T17" s="27"/>
      <c r="U17" s="27"/>
      <c r="V17" s="27"/>
      <c r="W17" s="27"/>
      <c r="X17" s="27"/>
      <c r="Y17" s="27"/>
    </row>
    <row r="18" spans="1:25" ht="15.75" customHeight="1">
      <c r="A18" s="27"/>
      <c r="B18" s="27"/>
      <c r="C18" s="27"/>
      <c r="D18" s="27"/>
      <c r="E18" s="27"/>
      <c r="F18" s="27"/>
      <c r="G18" s="27"/>
      <c r="H18" s="27"/>
      <c r="I18" s="27"/>
      <c r="J18" s="27"/>
      <c r="K18" s="27"/>
      <c r="L18" s="27"/>
      <c r="M18" s="27"/>
      <c r="N18" s="27"/>
      <c r="O18" s="27"/>
      <c r="P18" s="27"/>
      <c r="Q18" s="27"/>
      <c r="R18" s="27"/>
      <c r="S18" s="27"/>
      <c r="T18" s="27"/>
      <c r="U18" s="27"/>
      <c r="V18" s="27"/>
      <c r="W18" s="27"/>
      <c r="X18" s="27"/>
      <c r="Y18" s="27"/>
    </row>
    <row r="19" spans="1:25" ht="15.75" customHeight="1">
      <c r="A19" s="27"/>
      <c r="B19" s="27"/>
      <c r="C19" s="27"/>
      <c r="D19" s="27"/>
      <c r="E19" s="27"/>
      <c r="F19" s="27"/>
      <c r="G19" s="27"/>
      <c r="H19" s="27"/>
      <c r="I19" s="27"/>
      <c r="J19" s="27"/>
      <c r="K19" s="27"/>
      <c r="L19" s="27"/>
      <c r="M19" s="27"/>
      <c r="N19" s="27"/>
      <c r="O19" s="27"/>
      <c r="P19" s="27"/>
      <c r="Q19" s="27"/>
      <c r="R19" s="27"/>
      <c r="S19" s="27"/>
      <c r="T19" s="27"/>
      <c r="U19" s="27"/>
      <c r="V19" s="27"/>
      <c r="W19" s="27"/>
      <c r="X19" s="27"/>
      <c r="Y19" s="27"/>
    </row>
    <row r="20" spans="1:25" ht="15.75" customHeight="1">
      <c r="A20" s="27"/>
      <c r="B20" s="27"/>
      <c r="C20" s="27"/>
      <c r="D20" s="27"/>
      <c r="E20" s="27"/>
      <c r="F20" s="27"/>
      <c r="G20" s="27"/>
      <c r="H20" s="27"/>
      <c r="I20" s="27"/>
      <c r="J20" s="27"/>
      <c r="K20" s="27"/>
      <c r="L20" s="27"/>
      <c r="M20" s="27"/>
      <c r="N20" s="27"/>
      <c r="O20" s="27"/>
      <c r="P20" s="27"/>
      <c r="Q20" s="27"/>
      <c r="R20" s="27"/>
      <c r="S20" s="27"/>
      <c r="T20" s="27"/>
      <c r="U20" s="27"/>
      <c r="V20" s="27"/>
      <c r="W20" s="27"/>
      <c r="X20" s="27"/>
      <c r="Y20" s="27"/>
    </row>
    <row r="21" spans="1:25" ht="15.7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row>
    <row r="22" spans="1:25" ht="15.75" customHeight="1">
      <c r="A22" s="27"/>
      <c r="B22" s="27"/>
      <c r="C22" s="27"/>
      <c r="D22" s="27"/>
      <c r="E22" s="27"/>
      <c r="F22" s="27"/>
      <c r="G22" s="27"/>
      <c r="H22" s="27"/>
      <c r="I22" s="27"/>
      <c r="J22" s="27"/>
      <c r="K22" s="27"/>
      <c r="L22" s="27"/>
      <c r="M22" s="27"/>
      <c r="N22" s="27"/>
      <c r="O22" s="27"/>
      <c r="P22" s="27"/>
      <c r="Q22" s="27"/>
      <c r="R22" s="27"/>
      <c r="S22" s="27"/>
      <c r="T22" s="27"/>
      <c r="U22" s="27"/>
      <c r="V22" s="27"/>
      <c r="W22" s="27"/>
      <c r="X22" s="27"/>
      <c r="Y22" s="27"/>
    </row>
    <row r="23" spans="1:25" ht="15.75" customHeight="1">
      <c r="A23" s="27"/>
      <c r="B23" s="27"/>
      <c r="C23" s="27"/>
      <c r="D23" s="27"/>
      <c r="E23" s="27"/>
      <c r="F23" s="27"/>
      <c r="G23" s="27"/>
      <c r="H23" s="27"/>
      <c r="I23" s="27"/>
      <c r="J23" s="27"/>
      <c r="K23" s="27"/>
      <c r="L23" s="27"/>
      <c r="M23" s="27"/>
      <c r="N23" s="27"/>
      <c r="O23" s="27"/>
      <c r="P23" s="27"/>
      <c r="Q23" s="27"/>
      <c r="R23" s="27"/>
      <c r="S23" s="27"/>
      <c r="T23" s="27"/>
      <c r="U23" s="27"/>
      <c r="V23" s="27"/>
      <c r="W23" s="27"/>
      <c r="X23" s="27"/>
      <c r="Y23" s="27"/>
    </row>
    <row r="24" spans="1:25" ht="15.75" customHeight="1">
      <c r="A24" s="27"/>
      <c r="B24" s="27"/>
      <c r="C24" s="27"/>
      <c r="D24" s="27"/>
      <c r="E24" s="27"/>
      <c r="F24" s="27"/>
      <c r="G24" s="27"/>
      <c r="H24" s="27"/>
      <c r="I24" s="27"/>
      <c r="J24" s="27"/>
      <c r="K24" s="27"/>
      <c r="L24" s="27"/>
      <c r="M24" s="27"/>
      <c r="N24" s="27"/>
      <c r="O24" s="27"/>
      <c r="P24" s="27"/>
      <c r="Q24" s="27"/>
      <c r="R24" s="27"/>
      <c r="S24" s="27"/>
      <c r="T24" s="27"/>
      <c r="U24" s="27"/>
      <c r="V24" s="27"/>
      <c r="W24" s="27"/>
      <c r="X24" s="27"/>
      <c r="Y24" s="27"/>
    </row>
    <row r="25" spans="1:25" ht="15.75" customHeight="1">
      <c r="A25" s="27"/>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5" ht="15.75" customHeight="1">
      <c r="A26" s="27"/>
      <c r="B26" s="27"/>
      <c r="C26" s="27"/>
      <c r="D26" s="27"/>
      <c r="E26" s="27"/>
      <c r="F26" s="27"/>
      <c r="G26" s="27"/>
      <c r="H26" s="27"/>
      <c r="I26" s="27"/>
      <c r="J26" s="27"/>
      <c r="K26" s="27"/>
      <c r="L26" s="27"/>
      <c r="M26" s="27"/>
      <c r="N26" s="27"/>
      <c r="O26" s="27"/>
      <c r="P26" s="27"/>
      <c r="Q26" s="27"/>
      <c r="R26" s="27"/>
      <c r="S26" s="27"/>
      <c r="T26" s="27"/>
      <c r="U26" s="27"/>
      <c r="V26" s="27"/>
      <c r="W26" s="27"/>
      <c r="X26" s="27"/>
      <c r="Y26" s="27"/>
    </row>
    <row r="27" spans="1:25" ht="15.7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row>
    <row r="28" spans="1:25" ht="15.75" customHeight="1">
      <c r="A28" s="27"/>
      <c r="B28" s="27"/>
      <c r="C28" s="27"/>
      <c r="D28" s="27"/>
      <c r="E28" s="27"/>
      <c r="F28" s="27"/>
      <c r="G28" s="27"/>
      <c r="H28" s="27"/>
      <c r="I28" s="27"/>
      <c r="J28" s="27"/>
      <c r="K28" s="27"/>
      <c r="L28" s="27"/>
      <c r="M28" s="27"/>
      <c r="N28" s="27"/>
      <c r="O28" s="27"/>
      <c r="P28" s="27"/>
      <c r="Q28" s="27"/>
      <c r="R28" s="27"/>
      <c r="S28" s="27"/>
      <c r="T28" s="27"/>
      <c r="U28" s="27"/>
      <c r="V28" s="27"/>
      <c r="W28" s="27"/>
      <c r="X28" s="27"/>
      <c r="Y28" s="27"/>
    </row>
    <row r="29" spans="1:25" ht="15.75" customHeight="1">
      <c r="A29" s="27"/>
      <c r="B29" s="27"/>
      <c r="C29" s="27"/>
      <c r="D29" s="27"/>
      <c r="E29" s="27"/>
      <c r="F29" s="27"/>
      <c r="G29" s="27"/>
      <c r="H29" s="27"/>
      <c r="I29" s="27"/>
      <c r="J29" s="27"/>
      <c r="K29" s="27"/>
      <c r="L29" s="27"/>
      <c r="M29" s="27"/>
      <c r="N29" s="27"/>
      <c r="O29" s="27"/>
      <c r="P29" s="27"/>
      <c r="Q29" s="27"/>
      <c r="R29" s="27"/>
      <c r="S29" s="27"/>
      <c r="T29" s="27"/>
      <c r="U29" s="27"/>
      <c r="V29" s="27"/>
      <c r="W29" s="27"/>
      <c r="X29" s="27"/>
      <c r="Y29" s="27"/>
    </row>
    <row r="30" spans="1:25" ht="15.7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row>
    <row r="31" spans="1:25" ht="15.75" customHeight="1">
      <c r="A31" s="27"/>
      <c r="B31" s="27"/>
      <c r="C31" s="27"/>
      <c r="D31" s="27"/>
      <c r="E31" s="27"/>
      <c r="F31" s="27"/>
      <c r="G31" s="27"/>
      <c r="H31" s="27"/>
      <c r="I31" s="27"/>
      <c r="J31" s="27"/>
      <c r="K31" s="27"/>
      <c r="L31" s="27"/>
      <c r="M31" s="27"/>
      <c r="N31" s="27"/>
      <c r="O31" s="27"/>
      <c r="P31" s="27"/>
      <c r="Q31" s="27"/>
      <c r="R31" s="27"/>
      <c r="S31" s="27"/>
      <c r="T31" s="27"/>
      <c r="U31" s="27"/>
      <c r="V31" s="27"/>
      <c r="W31" s="27"/>
      <c r="X31" s="27"/>
      <c r="Y31" s="27"/>
    </row>
    <row r="32" spans="1:25" ht="15.75" customHeight="1">
      <c r="A32" s="27"/>
      <c r="B32" s="27"/>
      <c r="C32" s="27"/>
      <c r="D32" s="27"/>
      <c r="E32" s="27"/>
      <c r="F32" s="27"/>
      <c r="G32" s="27"/>
      <c r="H32" s="27"/>
      <c r="I32" s="27"/>
      <c r="J32" s="27"/>
      <c r="K32" s="27"/>
      <c r="L32" s="27"/>
      <c r="M32" s="27"/>
      <c r="N32" s="27"/>
      <c r="O32" s="27"/>
      <c r="P32" s="27"/>
      <c r="Q32" s="27"/>
      <c r="R32" s="27"/>
      <c r="S32" s="27"/>
      <c r="T32" s="27"/>
      <c r="U32" s="27"/>
      <c r="V32" s="27"/>
      <c r="W32" s="27"/>
      <c r="X32" s="27"/>
      <c r="Y32" s="27"/>
    </row>
    <row r="33" spans="1:25" ht="15.75"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row>
    <row r="34" spans="1:25" ht="15.75" customHeight="1">
      <c r="A34" s="27"/>
      <c r="B34" s="27"/>
      <c r="C34" s="27"/>
      <c r="D34" s="27"/>
      <c r="E34" s="27"/>
      <c r="F34" s="27"/>
      <c r="G34" s="27"/>
      <c r="H34" s="27"/>
      <c r="I34" s="27"/>
      <c r="J34" s="27"/>
      <c r="K34" s="27"/>
      <c r="L34" s="27"/>
      <c r="M34" s="27"/>
      <c r="N34" s="27"/>
      <c r="O34" s="27"/>
      <c r="P34" s="27"/>
      <c r="Q34" s="27"/>
      <c r="R34" s="27"/>
      <c r="S34" s="27"/>
      <c r="T34" s="27"/>
      <c r="U34" s="27"/>
      <c r="V34" s="27"/>
      <c r="W34" s="27"/>
      <c r="X34" s="27"/>
      <c r="Y34" s="27"/>
    </row>
    <row r="35" spans="1:25" ht="15.75" customHeight="1">
      <c r="A35" s="27"/>
      <c r="B35" s="27"/>
      <c r="C35" s="27"/>
      <c r="D35" s="27"/>
      <c r="E35" s="27"/>
      <c r="F35" s="27"/>
      <c r="G35" s="27"/>
      <c r="H35" s="27"/>
      <c r="I35" s="27"/>
      <c r="J35" s="27"/>
      <c r="K35" s="27"/>
      <c r="L35" s="27"/>
      <c r="M35" s="27"/>
      <c r="N35" s="27"/>
      <c r="O35" s="27"/>
      <c r="P35" s="27"/>
      <c r="Q35" s="27"/>
      <c r="R35" s="27"/>
      <c r="S35" s="27"/>
      <c r="T35" s="27"/>
      <c r="U35" s="27"/>
      <c r="V35" s="27"/>
      <c r="W35" s="27"/>
      <c r="X35" s="27"/>
      <c r="Y35" s="27"/>
    </row>
    <row r="36" spans="1:25" ht="15.7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row>
    <row r="37" spans="1:25" ht="15.7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row>
    <row r="38" spans="1:25" ht="15.7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row>
    <row r="39" spans="1:25" ht="15.7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row>
    <row r="40" spans="1:25" ht="15.7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row>
    <row r="41" spans="1:25" ht="15.7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row>
    <row r="42" spans="1:25" ht="15.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row>
    <row r="43" spans="1:25" ht="15.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row>
    <row r="44" spans="1:25" ht="15.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row>
    <row r="45" spans="1:25" ht="15.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row>
    <row r="46" spans="1:25" ht="15.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row>
    <row r="47" spans="1:25" ht="15.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row>
    <row r="48" spans="1:25" ht="15.7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row>
    <row r="49" spans="1:25" ht="15.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row>
    <row r="50" spans="1:25" ht="15.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row>
    <row r="51" spans="1:25" ht="15.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row>
    <row r="52" spans="1:25" ht="15.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row>
    <row r="53" spans="1:25" ht="15.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row>
    <row r="54" spans="1:25" ht="15.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row>
    <row r="55" spans="1:25" ht="15.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row>
    <row r="56" spans="1:25" ht="15.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row>
    <row r="57" spans="1:25" ht="15.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row>
    <row r="58" spans="1:25" ht="15.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row>
    <row r="59" spans="1:25" ht="15.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row>
    <row r="60" spans="1:25"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row>
    <row r="61" spans="1:25" ht="15.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row>
    <row r="62" spans="1:25" ht="15.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row>
    <row r="63" spans="1:25" ht="15.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row>
    <row r="64" spans="1:25" ht="15.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row>
    <row r="65" spans="1:25" ht="15.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row>
    <row r="66" spans="1:25" ht="15.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row>
    <row r="67" spans="1:25" ht="15.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row>
    <row r="68" spans="1:25" ht="15.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row>
    <row r="69" spans="1:25" ht="15.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row>
    <row r="70" spans="1:25" ht="15.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row>
    <row r="71" spans="1:25"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row>
    <row r="72" spans="1:25" ht="15.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row>
    <row r="73" spans="1:25" ht="15.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row>
    <row r="74" spans="1:25" ht="15.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row>
    <row r="75" spans="1:25" ht="15.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row>
    <row r="76" spans="1:25" ht="15.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row>
    <row r="77" spans="1:25" ht="15.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row>
    <row r="78" spans="1:25" ht="15.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row>
    <row r="79" spans="1:25" ht="15.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row>
    <row r="80" spans="1:25" ht="15.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row>
    <row r="81" spans="1:25" ht="15.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row>
    <row r="82" spans="1:25"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row>
    <row r="83" spans="1:25"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row>
    <row r="84" spans="1:25"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row>
    <row r="85" spans="1:25"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row>
    <row r="86" spans="1:25"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row>
    <row r="87" spans="1:25"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row>
    <row r="88" spans="1:25"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row>
    <row r="89" spans="1:25"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row>
    <row r="90" spans="1:25"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row>
    <row r="91" spans="1:25"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row>
    <row r="92" spans="1:25"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row>
    <row r="93" spans="1:25"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row>
    <row r="94" spans="1:25"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row>
    <row r="95" spans="1:25"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row>
    <row r="96" spans="1:25"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row>
    <row r="97" spans="1:25"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row>
    <row r="98" spans="1:25"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row>
    <row r="99" spans="1:25"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row>
    <row r="100" spans="1:25"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row>
    <row r="101" spans="1:25"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row>
    <row r="102" spans="1:25"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row>
    <row r="103" spans="1:25"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row>
    <row r="104" spans="1:25"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row>
    <row r="105" spans="1:25"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row>
    <row r="106" spans="1:25"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row>
    <row r="107" spans="1:25"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row>
    <row r="108" spans="1:25"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row>
    <row r="109" spans="1:25"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row>
    <row r="110" spans="1:25"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row>
    <row r="111" spans="1:25"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row>
    <row r="112" spans="1:25"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row>
    <row r="113" spans="1:25"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row>
    <row r="114" spans="1:25"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row>
    <row r="115" spans="1:25"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row>
    <row r="116" spans="1:25"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row>
    <row r="117" spans="1:25"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row>
    <row r="118" spans="1:25"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row>
    <row r="119" spans="1:25"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row>
    <row r="120" spans="1:25"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row>
    <row r="121" spans="1:25"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row>
    <row r="122" spans="1:25"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row>
    <row r="123" spans="1:25"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row>
    <row r="124" spans="1:25"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row>
    <row r="125" spans="1:25"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row>
    <row r="126" spans="1:25"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row>
    <row r="127" spans="1:25"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row>
    <row r="128" spans="1:25"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row>
    <row r="129" spans="1:25"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row>
    <row r="130" spans="1:25"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row>
    <row r="131" spans="1:25"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row>
    <row r="132" spans="1:25"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row>
    <row r="133" spans="1:25"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row>
    <row r="134" spans="1:25"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row>
    <row r="135" spans="1:25"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row>
    <row r="136" spans="1:25"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row>
    <row r="137" spans="1:25"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row>
    <row r="138" spans="1:25"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row>
    <row r="139" spans="1:25"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row>
    <row r="140" spans="1:25"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row>
    <row r="141" spans="1:25"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row>
    <row r="142" spans="1:25"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row>
    <row r="143" spans="1:25"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row>
    <row r="144" spans="1:25"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row>
    <row r="145" spans="1:25"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row>
    <row r="146" spans="1:25"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row>
    <row r="147" spans="1:25"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row>
    <row r="148" spans="1:25"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row>
    <row r="149" spans="1:25"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row>
    <row r="150" spans="1:25"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row>
    <row r="151" spans="1:25"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row>
    <row r="152" spans="1:25"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row>
    <row r="153" spans="1:25"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row>
    <row r="154" spans="1:25"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row>
    <row r="155" spans="1:25"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row>
    <row r="156" spans="1:25"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row>
    <row r="157" spans="1:25"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row>
    <row r="158" spans="1:25"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row>
    <row r="159" spans="1:25"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row>
    <row r="160" spans="1:25"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row>
    <row r="161" spans="1:25"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row>
    <row r="162" spans="1:25"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row>
    <row r="163" spans="1:25"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row>
    <row r="164" spans="1:25"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row>
    <row r="165" spans="1:25"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row>
    <row r="166" spans="1:25"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row>
    <row r="167" spans="1:25"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row>
    <row r="168" spans="1:25"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row>
    <row r="169" spans="1:25"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row>
    <row r="170" spans="1:25"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row>
    <row r="171" spans="1:25"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row>
    <row r="172" spans="1:25"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row>
    <row r="173" spans="1:25"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row>
    <row r="174" spans="1:25"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row>
    <row r="175" spans="1:25"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row>
    <row r="176" spans="1:25"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row>
    <row r="177" spans="1:25"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row>
    <row r="178" spans="1:25"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row>
    <row r="179" spans="1:25"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row>
    <row r="180" spans="1:25"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row>
    <row r="181" spans="1:25"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row>
    <row r="182" spans="1:25"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row>
    <row r="183" spans="1:25"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row>
    <row r="184" spans="1:25"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row>
    <row r="185" spans="1:25"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row>
    <row r="186" spans="1:25"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row>
    <row r="187" spans="1:25"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row>
    <row r="188" spans="1:25"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row>
    <row r="189" spans="1:25"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row>
    <row r="190" spans="1:25"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row>
    <row r="191" spans="1:25"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row>
    <row r="192" spans="1:25"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row>
    <row r="193" spans="1:25"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row>
    <row r="194" spans="1:25"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row>
    <row r="195" spans="1:25"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row>
    <row r="196" spans="1:25"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row>
    <row r="197" spans="1:25"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row>
    <row r="198" spans="1:25"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row>
    <row r="199" spans="1:25"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row>
    <row r="200" spans="1:25"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row>
    <row r="201" spans="1:25"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row>
    <row r="202" spans="1:25"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row>
    <row r="203" spans="1:25"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row>
    <row r="204" spans="1:25"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row>
    <row r="205" spans="1:25"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row>
    <row r="206" spans="1:25"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row>
    <row r="207" spans="1:25"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row>
    <row r="208" spans="1:25"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row>
    <row r="209" spans="1:25"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row>
    <row r="210" spans="1:25"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row>
    <row r="211" spans="1:25"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row>
    <row r="212" spans="1:25"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row>
    <row r="213" spans="1:25"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row>
    <row r="214" spans="1:25"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row>
    <row r="215" spans="1:25"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row>
    <row r="216" spans="1:25"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row>
    <row r="217" spans="1:25"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row>
    <row r="218" spans="1:25"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row>
    <row r="219" spans="1:25"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row>
    <row r="220" spans="1:25"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row>
    <row r="221" spans="1:25"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row>
    <row r="222" spans="1:25"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row>
    <row r="223" spans="1:25"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row>
    <row r="224" spans="1:25"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row>
    <row r="225" spans="1:25"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row>
    <row r="226" spans="1:25"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row>
    <row r="227" spans="1:25"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row>
    <row r="228" spans="1:25"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row>
    <row r="229" spans="1:25"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row>
    <row r="230" spans="1:25"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row>
    <row r="231" spans="1:25"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row>
    <row r="232" spans="1:25"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row>
    <row r="233" spans="1:25"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row>
    <row r="234" spans="1:25"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row>
    <row r="235" spans="1:25"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row>
    <row r="236" spans="1:25"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row>
    <row r="237" spans="1:25"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row>
    <row r="238" spans="1:25"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row>
    <row r="239" spans="1:25"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row>
    <row r="240" spans="1:25"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row>
    <row r="241" spans="1:25"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row>
    <row r="242" spans="1:25"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row>
    <row r="243" spans="1:25"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row>
    <row r="244" spans="1:25"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row>
    <row r="245" spans="1:25"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row>
    <row r="246" spans="1:25"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row>
    <row r="247" spans="1:25"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row>
    <row r="248" spans="1:25"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row>
    <row r="249" spans="1:25"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row>
    <row r="250" spans="1:25"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row>
    <row r="251" spans="1:25"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row>
    <row r="252" spans="1:25"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row>
    <row r="253" spans="1:25"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row>
    <row r="254" spans="1:25"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row>
    <row r="255" spans="1:25"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row>
    <row r="256" spans="1:25"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row>
    <row r="257" spans="1:25"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row>
    <row r="258" spans="1:25"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row>
    <row r="259" spans="1:25"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row>
    <row r="260" spans="1:25"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row>
    <row r="261" spans="1:25"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row>
    <row r="262" spans="1:25"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row>
    <row r="263" spans="1:25"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row>
    <row r="264" spans="1:25"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row>
    <row r="265" spans="1:25"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row>
    <row r="266" spans="1:25"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row>
    <row r="267" spans="1:25"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row>
    <row r="268" spans="1:25"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row>
    <row r="269" spans="1:25"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row>
    <row r="270" spans="1:25"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row>
    <row r="271" spans="1:25"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row>
    <row r="272" spans="1:25"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row>
    <row r="273" spans="1:25"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row>
    <row r="274" spans="1:25"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row>
    <row r="275" spans="1:25"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row>
    <row r="276" spans="1:25"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row>
    <row r="277" spans="1:25"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row>
    <row r="278" spans="1:25"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row>
    <row r="279" spans="1:25"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row>
    <row r="280" spans="1:25"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row>
    <row r="281" spans="1:25"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row>
    <row r="282" spans="1:25"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row>
    <row r="283" spans="1:25"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row>
    <row r="284" spans="1:25"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row>
    <row r="285" spans="1:25"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row>
    <row r="286" spans="1:25"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row>
    <row r="287" spans="1:25"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row>
    <row r="288" spans="1:25"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row>
    <row r="289" spans="1:25"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row>
    <row r="290" spans="1:25"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row>
    <row r="291" spans="1:25"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row>
    <row r="292" spans="1:25"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row>
    <row r="293" spans="1:25"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row>
    <row r="294" spans="1:25"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row>
    <row r="295" spans="1:25"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row>
    <row r="296" spans="1:25"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row>
    <row r="297" spans="1:25"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row>
    <row r="298" spans="1:25"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row>
    <row r="299" spans="1:25"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row>
    <row r="300" spans="1:25"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row>
    <row r="301" spans="1:25"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row>
    <row r="302" spans="1:25"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row>
    <row r="303" spans="1:25"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row>
    <row r="304" spans="1:25"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row>
    <row r="305" spans="1:25"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row>
    <row r="306" spans="1:25"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row>
    <row r="307" spans="1:25"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row>
    <row r="308" spans="1:25"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row>
    <row r="309" spans="1:25"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row>
    <row r="310" spans="1:25"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row>
    <row r="311" spans="1:25"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row>
    <row r="312" spans="1:25"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row>
    <row r="313" spans="1:25"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row>
    <row r="314" spans="1:25"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row>
    <row r="315" spans="1:25"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row>
    <row r="316" spans="1:25"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row>
    <row r="317" spans="1:25"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row>
    <row r="318" spans="1:25"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row>
    <row r="319" spans="1:25"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row>
    <row r="320" spans="1:25"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row>
    <row r="321" spans="1:25"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row>
    <row r="322" spans="1:25"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row>
    <row r="323" spans="1:25"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row>
    <row r="324" spans="1:25"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row>
    <row r="325" spans="1:25"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row>
    <row r="326" spans="1:25"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row>
    <row r="327" spans="1:25"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row>
    <row r="328" spans="1:25"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row>
    <row r="329" spans="1:25"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row>
    <row r="330" spans="1:25"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row>
    <row r="331" spans="1:25"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row>
    <row r="332" spans="1:25"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row>
    <row r="333" spans="1:25"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row>
    <row r="334" spans="1:25"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row>
    <row r="335" spans="1:25"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row>
    <row r="336" spans="1:25"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row>
    <row r="337" spans="1:25"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row>
    <row r="338" spans="1:25"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row>
    <row r="339" spans="1:25"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row>
    <row r="340" spans="1:25"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row>
    <row r="341" spans="1:25"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row>
    <row r="342" spans="1:25"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row>
    <row r="343" spans="1:25"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row>
    <row r="344" spans="1:25"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row>
    <row r="345" spans="1:25"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row>
    <row r="346" spans="1:25"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row>
    <row r="347" spans="1:25"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row>
    <row r="348" spans="1:25"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row>
    <row r="349" spans="1:25"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row>
    <row r="350" spans="1:25"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row>
    <row r="351" spans="1:25"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row>
    <row r="352" spans="1:25"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row>
    <row r="353" spans="1:25"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row>
    <row r="354" spans="1:25"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row>
    <row r="355" spans="1:25"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row>
    <row r="356" spans="1:25"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row>
    <row r="357" spans="1:25"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row>
    <row r="358" spans="1:25"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row>
    <row r="359" spans="1:25"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row>
    <row r="360" spans="1:25"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row>
    <row r="361" spans="1:25"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row>
    <row r="362" spans="1:25"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row>
    <row r="363" spans="1:25"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row>
    <row r="364" spans="1:25"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row>
    <row r="365" spans="1:25"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row>
    <row r="366" spans="1:25"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row>
    <row r="367" spans="1:25"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row>
    <row r="368" spans="1:25"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row>
    <row r="369" spans="1:25"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row>
    <row r="370" spans="1:25"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row>
    <row r="371" spans="1:25"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row>
    <row r="372" spans="1:25"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row>
    <row r="373" spans="1:25"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row>
    <row r="374" spans="1:25"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row>
    <row r="375" spans="1:25"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row>
    <row r="376" spans="1:25"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row>
    <row r="377" spans="1:25"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row>
    <row r="378" spans="1:25"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row>
    <row r="379" spans="1:25"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row>
    <row r="380" spans="1:25"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row>
    <row r="381" spans="1:25"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row>
    <row r="382" spans="1:25"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row>
    <row r="383" spans="1:25"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row>
    <row r="384" spans="1:25"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row>
    <row r="385" spans="1:25"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row>
    <row r="386" spans="1:25"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row>
    <row r="387" spans="1:25"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row>
    <row r="388" spans="1:25"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row>
    <row r="389" spans="1:25"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row>
    <row r="390" spans="1:25"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row>
    <row r="391" spans="1:25"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row>
    <row r="392" spans="1:25"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row>
    <row r="393" spans="1:25"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row>
    <row r="394" spans="1:25"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row>
    <row r="395" spans="1:25"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row>
    <row r="396" spans="1:25"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row>
    <row r="397" spans="1:25"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row>
    <row r="398" spans="1:25"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row>
    <row r="399" spans="1:25"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row>
    <row r="400" spans="1:25"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row>
    <row r="401" spans="1:25"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row>
    <row r="402" spans="1:25"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row>
    <row r="403" spans="1:25"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row>
    <row r="404" spans="1:25"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row>
    <row r="405" spans="1:25"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row>
    <row r="406" spans="1:25"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row>
    <row r="407" spans="1:25"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row>
    <row r="408" spans="1:25"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row>
    <row r="409" spans="1:25"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row>
    <row r="410" spans="1:25"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row>
    <row r="411" spans="1:25"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row>
    <row r="412" spans="1:25"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row>
    <row r="413" spans="1:25"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row>
    <row r="414" spans="1:25"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row>
    <row r="415" spans="1:25"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row>
    <row r="416" spans="1:25"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row>
    <row r="417" spans="1:25"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row>
    <row r="418" spans="1:25"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row>
    <row r="419" spans="1:25"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row>
    <row r="420" spans="1:25"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row>
    <row r="421" spans="1:25"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row>
    <row r="422" spans="1:25"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row>
    <row r="423" spans="1:25"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row>
    <row r="424" spans="1:25"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row>
    <row r="425" spans="1:25"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row>
    <row r="426" spans="1:25"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row>
    <row r="427" spans="1:25"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row>
    <row r="428" spans="1:25"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row>
    <row r="429" spans="1:25"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row>
    <row r="430" spans="1:25"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row>
    <row r="431" spans="1:25"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row>
    <row r="432" spans="1:25"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row>
    <row r="433" spans="1:25"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row>
    <row r="434" spans="1:25"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row>
    <row r="435" spans="1:25"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row>
    <row r="436" spans="1:25"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row>
    <row r="437" spans="1:25"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row>
    <row r="438" spans="1:25"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row>
    <row r="439" spans="1:25"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row>
    <row r="440" spans="1:25"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row>
    <row r="441" spans="1:25"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row>
    <row r="442" spans="1:25"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row>
    <row r="443" spans="1:25"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row>
    <row r="444" spans="1:25"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row>
    <row r="445" spans="1:25"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row>
    <row r="446" spans="1:25"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row>
    <row r="447" spans="1:25"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row>
    <row r="448" spans="1:25"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row>
    <row r="449" spans="1:25"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row>
    <row r="450" spans="1:25"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row>
    <row r="451" spans="1:25"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row>
    <row r="452" spans="1:25"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row>
    <row r="453" spans="1:25"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row>
    <row r="454" spans="1:25"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row>
    <row r="455" spans="1:25"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row>
    <row r="456" spans="1:25"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row>
    <row r="457" spans="1:25"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row>
    <row r="458" spans="1:25"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row>
    <row r="459" spans="1:25"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row>
    <row r="460" spans="1:25"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row>
    <row r="461" spans="1:25"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row>
    <row r="462" spans="1:25"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row>
    <row r="463" spans="1:25"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row>
    <row r="464" spans="1:25"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row>
    <row r="465" spans="1:25"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row>
    <row r="466" spans="1:25"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row>
    <row r="467" spans="1:25"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row>
    <row r="468" spans="1:25"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row>
    <row r="469" spans="1:25"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row>
    <row r="470" spans="1:25"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row>
    <row r="471" spans="1:25"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row>
    <row r="472" spans="1:25"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row>
    <row r="473" spans="1:25"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row>
    <row r="474" spans="1:25"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row>
    <row r="475" spans="1:25"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row>
    <row r="476" spans="1:25"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row>
    <row r="477" spans="1:25"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row>
    <row r="478" spans="1:25"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row>
    <row r="479" spans="1:25"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row>
    <row r="480" spans="1:25"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row>
    <row r="481" spans="1:25"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row>
    <row r="482" spans="1:25"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row>
    <row r="483" spans="1:25"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row>
    <row r="484" spans="1:25"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row>
    <row r="485" spans="1:25"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row>
    <row r="486" spans="1:25"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row>
    <row r="487" spans="1:25"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row>
    <row r="488" spans="1:25"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row>
    <row r="489" spans="1:25"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row>
    <row r="490" spans="1:25"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row>
    <row r="491" spans="1:25"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row>
    <row r="492" spans="1:25"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row>
    <row r="493" spans="1:25"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row>
    <row r="494" spans="1:25"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row>
    <row r="495" spans="1:25"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row>
    <row r="496" spans="1:25"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row>
    <row r="497" spans="1:25"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row>
    <row r="498" spans="1:25"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row>
    <row r="499" spans="1:25"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row>
    <row r="500" spans="1:25"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row>
    <row r="501" spans="1:25"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row>
    <row r="502" spans="1:25"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row>
    <row r="503" spans="1:25"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row>
    <row r="504" spans="1:25"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row>
    <row r="505" spans="1:25"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row>
    <row r="506" spans="1:25"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row>
    <row r="507" spans="1:25"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row>
    <row r="508" spans="1:25"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row>
    <row r="509" spans="1:25"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row>
    <row r="510" spans="1:25"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row>
    <row r="511" spans="1:25"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row>
    <row r="512" spans="1:25"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row>
    <row r="513" spans="1:25"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row>
    <row r="514" spans="1:25"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row>
    <row r="515" spans="1:25"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row>
    <row r="516" spans="1:25"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row>
    <row r="517" spans="1:25"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row>
    <row r="518" spans="1:25"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row>
    <row r="519" spans="1:25"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row>
    <row r="520" spans="1:25"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row>
    <row r="521" spans="1:25"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row>
    <row r="522" spans="1:25"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row>
    <row r="523" spans="1:25"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row>
    <row r="524" spans="1:25"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row>
    <row r="525" spans="1:25"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row>
    <row r="526" spans="1:25"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row>
    <row r="527" spans="1:25"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row>
    <row r="528" spans="1:25"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row>
    <row r="529" spans="1:25"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row>
    <row r="530" spans="1:25"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row>
    <row r="531" spans="1:25"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row>
    <row r="532" spans="1:25"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row>
    <row r="533" spans="1:25"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row>
    <row r="534" spans="1:25"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row>
    <row r="535" spans="1:25"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row>
    <row r="536" spans="1:25"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row>
    <row r="537" spans="1:25"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row>
    <row r="538" spans="1:25"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row>
    <row r="539" spans="1:25"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row>
    <row r="540" spans="1:25"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row>
    <row r="541" spans="1:25"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row>
    <row r="542" spans="1:25"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row>
    <row r="543" spans="1:25"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row>
    <row r="544" spans="1:25"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row>
    <row r="545" spans="1:25"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row>
    <row r="546" spans="1:25"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row>
    <row r="547" spans="1:25"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row>
    <row r="548" spans="1:25"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row>
    <row r="549" spans="1:25"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row>
    <row r="550" spans="1:25"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row>
    <row r="551" spans="1:25"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row>
    <row r="552" spans="1:25"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row>
    <row r="553" spans="1:25"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row>
    <row r="554" spans="1:25"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row>
    <row r="555" spans="1:25"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row>
    <row r="556" spans="1:25"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row>
    <row r="557" spans="1:25"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row>
    <row r="558" spans="1:25"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row>
    <row r="559" spans="1:25"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row>
    <row r="560" spans="1:25"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row>
    <row r="561" spans="1:25"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row>
    <row r="562" spans="1:25"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row>
    <row r="563" spans="1:25"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row>
    <row r="564" spans="1:25"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row>
    <row r="565" spans="1:25"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row>
    <row r="566" spans="1:25"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row>
    <row r="567" spans="1:25"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row>
    <row r="568" spans="1:25"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row>
    <row r="569" spans="1:25"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row>
    <row r="570" spans="1:25"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row>
    <row r="571" spans="1:25"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row>
    <row r="572" spans="1:25"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row>
    <row r="573" spans="1:25"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row>
    <row r="574" spans="1:25"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row>
    <row r="575" spans="1:25"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row>
    <row r="576" spans="1:25"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row>
    <row r="577" spans="1:25"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row>
    <row r="578" spans="1:25"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row>
    <row r="579" spans="1:25"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row>
    <row r="580" spans="1:25"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row>
    <row r="581" spans="1:25"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row>
    <row r="582" spans="1:25"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row>
    <row r="583" spans="1:25"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row>
    <row r="584" spans="1:25"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row>
    <row r="585" spans="1:25"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row>
    <row r="586" spans="1:25"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row>
    <row r="587" spans="1:25"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row>
    <row r="588" spans="1:25"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row>
    <row r="589" spans="1:25"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row>
    <row r="590" spans="1:25"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row>
    <row r="591" spans="1:25"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row>
    <row r="592" spans="1:25"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row>
    <row r="593" spans="1:25"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row>
    <row r="594" spans="1:25"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row>
    <row r="595" spans="1:25"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row>
    <row r="596" spans="1:25"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row>
    <row r="597" spans="1:25"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row>
    <row r="598" spans="1:25"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row>
    <row r="599" spans="1:25"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row>
    <row r="600" spans="1:25"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row>
    <row r="601" spans="1:25"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row>
    <row r="602" spans="1:25"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row>
    <row r="603" spans="1:25"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row>
    <row r="604" spans="1:25"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row>
    <row r="605" spans="1:25"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row>
    <row r="606" spans="1:25"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row>
    <row r="607" spans="1:25"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row>
    <row r="608" spans="1:25"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row>
    <row r="609" spans="1:25"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row>
    <row r="610" spans="1:25"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row>
    <row r="611" spans="1:25"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row>
    <row r="612" spans="1:25"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row>
    <row r="613" spans="1:25"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row>
    <row r="614" spans="1:25"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row>
    <row r="615" spans="1:25"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row>
    <row r="616" spans="1:25"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row>
    <row r="617" spans="1:25"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row>
    <row r="618" spans="1:25"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row>
    <row r="619" spans="1:25"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row>
    <row r="620" spans="1:25"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row>
    <row r="621" spans="1:25"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row>
    <row r="622" spans="1:25"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row>
    <row r="623" spans="1:25"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row>
    <row r="624" spans="1:25"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row>
    <row r="625" spans="1:25"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row>
    <row r="626" spans="1:25"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row>
    <row r="627" spans="1:25"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row>
    <row r="628" spans="1:25"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row>
    <row r="629" spans="1:25"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row>
    <row r="630" spans="1:25"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row>
    <row r="631" spans="1:25"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row>
    <row r="632" spans="1:25"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row>
    <row r="633" spans="1:25"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row>
    <row r="634" spans="1:25"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row>
    <row r="635" spans="1:25"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row>
    <row r="636" spans="1:25"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row>
    <row r="637" spans="1:25"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row>
    <row r="638" spans="1:25"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row>
    <row r="639" spans="1:25"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row>
    <row r="640" spans="1:25"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row>
    <row r="641" spans="1:25"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row>
    <row r="642" spans="1:25"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row>
    <row r="643" spans="1:25"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row>
    <row r="644" spans="1:25"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row>
    <row r="645" spans="1:25"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row>
    <row r="646" spans="1:25"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row>
    <row r="647" spans="1:25"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row>
    <row r="648" spans="1:25"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row>
    <row r="649" spans="1:25"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row>
    <row r="650" spans="1:25"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row>
    <row r="651" spans="1:25"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row>
    <row r="652" spans="1:25"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row>
    <row r="653" spans="1:25"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row>
    <row r="654" spans="1:25"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row>
    <row r="655" spans="1:25"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row>
    <row r="656" spans="1:25"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row>
    <row r="657" spans="1:25"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row>
    <row r="658" spans="1:25"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row>
    <row r="659" spans="1:25"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row>
    <row r="660" spans="1:25"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row>
    <row r="661" spans="1:25"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row>
    <row r="662" spans="1:25"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row>
    <row r="663" spans="1:25"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row>
    <row r="664" spans="1:25"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row>
    <row r="665" spans="1:25"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row>
    <row r="666" spans="1:25"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row>
    <row r="667" spans="1:25"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row>
    <row r="668" spans="1:25"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row>
    <row r="669" spans="1:25"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row>
    <row r="670" spans="1:25"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row>
    <row r="671" spans="1:25"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row>
    <row r="672" spans="1:25"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row>
    <row r="673" spans="1:25"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row>
    <row r="674" spans="1:25"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row>
    <row r="675" spans="1:25"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row>
    <row r="676" spans="1:25"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row>
    <row r="677" spans="1:25"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row>
    <row r="678" spans="1:25"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row>
    <row r="679" spans="1:25"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row>
    <row r="680" spans="1:25"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row>
    <row r="681" spans="1:25"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row>
    <row r="682" spans="1:25"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row>
    <row r="683" spans="1:25"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row>
    <row r="684" spans="1:25"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row>
    <row r="685" spans="1:25"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row>
    <row r="686" spans="1:25"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row>
    <row r="687" spans="1:25"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row>
    <row r="688" spans="1:25"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row>
    <row r="689" spans="1:25"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row>
    <row r="690" spans="1:25"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row>
    <row r="691" spans="1:25"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row>
    <row r="692" spans="1:25"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row>
    <row r="693" spans="1:25"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row>
    <row r="694" spans="1:25"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row>
    <row r="695" spans="1:25"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row>
    <row r="696" spans="1:25"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row>
    <row r="697" spans="1:25"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row>
    <row r="698" spans="1:25"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row>
    <row r="699" spans="1:25"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row>
    <row r="700" spans="1:25"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row>
    <row r="701" spans="1:25"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row>
    <row r="702" spans="1:25"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row>
    <row r="703" spans="1:25"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row>
    <row r="704" spans="1:25"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row>
    <row r="705" spans="1:25"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row>
    <row r="706" spans="1:25"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row>
    <row r="707" spans="1:25"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row>
    <row r="708" spans="1:25"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row>
    <row r="709" spans="1:25"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row>
    <row r="710" spans="1:25"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row>
    <row r="711" spans="1:25"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row>
    <row r="712" spans="1:25"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row>
    <row r="713" spans="1:25"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row>
    <row r="714" spans="1:25"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row>
    <row r="715" spans="1:25"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row>
    <row r="716" spans="1:25"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row>
    <row r="717" spans="1:25"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row>
    <row r="718" spans="1:25"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row>
    <row r="719" spans="1:25"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row>
    <row r="720" spans="1:25"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row>
    <row r="721" spans="1:25"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row>
    <row r="722" spans="1:25"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row>
    <row r="723" spans="1:25"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row>
    <row r="724" spans="1:25"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row>
    <row r="725" spans="1:25"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row>
    <row r="726" spans="1:25"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row>
    <row r="727" spans="1:25"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row>
    <row r="728" spans="1:25"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row>
    <row r="729" spans="1:25"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row>
    <row r="730" spans="1:25"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row>
    <row r="731" spans="1:25"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row>
    <row r="732" spans="1:25"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row>
    <row r="733" spans="1:25"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row>
    <row r="734" spans="1:25"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row>
    <row r="735" spans="1:25"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row>
    <row r="736" spans="1:25"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row>
    <row r="737" spans="1:25"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row>
    <row r="738" spans="1:25"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row>
    <row r="739" spans="1:25"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row>
    <row r="740" spans="1:25"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row>
    <row r="741" spans="1:25"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row>
    <row r="742" spans="1:25"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row>
    <row r="743" spans="1:25"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row>
    <row r="744" spans="1:25"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row>
    <row r="745" spans="1:25"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row>
    <row r="746" spans="1:25"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row>
    <row r="747" spans="1:25"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row>
    <row r="748" spans="1:25"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row>
    <row r="749" spans="1:25"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row>
    <row r="750" spans="1:25"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row>
    <row r="751" spans="1:25"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row>
    <row r="752" spans="1:25"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row>
    <row r="753" spans="1:25"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row>
    <row r="754" spans="1:25"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row>
    <row r="755" spans="1:25"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row>
    <row r="756" spans="1:25"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row>
    <row r="757" spans="1:25"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row>
    <row r="758" spans="1:25"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row>
    <row r="759" spans="1:25"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row>
    <row r="760" spans="1:25"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row>
    <row r="761" spans="1:25"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row>
    <row r="762" spans="1:25"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row>
    <row r="763" spans="1:25"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row>
    <row r="764" spans="1:25"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row>
    <row r="765" spans="1:25"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row>
    <row r="766" spans="1:25"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row>
    <row r="767" spans="1:25"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row>
    <row r="768" spans="1:25"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row>
    <row r="769" spans="1:25"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row>
    <row r="770" spans="1:25"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row>
    <row r="771" spans="1:25"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row>
    <row r="772" spans="1:25"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row>
    <row r="773" spans="1:25"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row>
    <row r="774" spans="1:25"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row>
    <row r="775" spans="1:25"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row>
    <row r="776" spans="1:25"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row>
    <row r="777" spans="1:25"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row>
    <row r="778" spans="1:25"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row>
    <row r="779" spans="1:25"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row>
    <row r="780" spans="1:25"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row>
    <row r="781" spans="1:25"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row>
    <row r="782" spans="1:25"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row>
    <row r="783" spans="1:25"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row>
    <row r="784" spans="1:25"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row>
    <row r="785" spans="1:25"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row>
    <row r="786" spans="1:25"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row>
    <row r="787" spans="1:25"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row>
    <row r="788" spans="1:25"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row>
    <row r="789" spans="1:25"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row>
    <row r="790" spans="1:25"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row>
    <row r="791" spans="1:25"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row>
    <row r="792" spans="1:25"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row>
    <row r="793" spans="1:25"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row>
    <row r="794" spans="1:25"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row>
    <row r="795" spans="1:25"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row>
    <row r="796" spans="1:25"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row>
    <row r="797" spans="1:25"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row>
    <row r="798" spans="1:25"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row>
    <row r="799" spans="1:25"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row>
    <row r="800" spans="1:25"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row>
    <row r="801" spans="1:25"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row>
    <row r="802" spans="1:25"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row>
    <row r="803" spans="1:25"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row>
    <row r="804" spans="1:25"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row>
    <row r="805" spans="1:25"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row>
    <row r="806" spans="1:25"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row>
    <row r="807" spans="1:25"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row>
    <row r="808" spans="1:25"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row>
    <row r="809" spans="1:25"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row>
    <row r="810" spans="1:25"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row>
    <row r="811" spans="1:25"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row>
    <row r="812" spans="1:25"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row>
    <row r="813" spans="1:25"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row>
    <row r="814" spans="1:25"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row>
    <row r="815" spans="1:25"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row>
    <row r="816" spans="1:25"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row>
    <row r="817" spans="1:25"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row>
    <row r="818" spans="1:25"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row>
    <row r="819" spans="1:25"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row>
    <row r="820" spans="1:25"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row>
    <row r="821" spans="1:25"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row>
    <row r="822" spans="1:25"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row>
    <row r="823" spans="1:25"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row>
    <row r="824" spans="1:25"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row>
    <row r="825" spans="1:25"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row>
    <row r="826" spans="1:25"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row>
    <row r="827" spans="1:25"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row>
    <row r="828" spans="1:25"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row>
    <row r="829" spans="1:25"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row>
    <row r="830" spans="1:25"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row>
    <row r="831" spans="1:25"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row>
    <row r="832" spans="1:25"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row>
    <row r="833" spans="1:25"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row>
    <row r="834" spans="1:25"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row>
    <row r="835" spans="1:25"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row>
    <row r="836" spans="1:25"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row>
    <row r="837" spans="1:25"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row>
    <row r="838" spans="1:25"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row>
    <row r="839" spans="1:25"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row>
    <row r="840" spans="1:25"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row>
    <row r="841" spans="1:25"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row>
    <row r="842" spans="1:25"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row>
    <row r="843" spans="1:25"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row>
    <row r="844" spans="1:25"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row>
    <row r="845" spans="1:25"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row>
    <row r="846" spans="1:25"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row>
    <row r="847" spans="1:25"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row>
    <row r="848" spans="1:25"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row>
    <row r="849" spans="1:25"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row>
    <row r="850" spans="1:25"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row>
    <row r="851" spans="1:25"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row>
    <row r="852" spans="1:25"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row>
    <row r="853" spans="1:25"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row>
    <row r="854" spans="1:25"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row>
    <row r="855" spans="1:25"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row>
    <row r="856" spans="1:25"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row>
    <row r="857" spans="1:25"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row>
    <row r="858" spans="1:25"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row>
    <row r="859" spans="1:25"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row>
    <row r="860" spans="1:25"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row>
    <row r="861" spans="1:25"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row>
    <row r="862" spans="1:25"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row>
    <row r="863" spans="1:25"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row>
    <row r="864" spans="1:25"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row>
    <row r="865" spans="1:25"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row>
    <row r="866" spans="1:25"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row>
    <row r="867" spans="1:25"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row>
    <row r="868" spans="1:25"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row>
    <row r="869" spans="1:25"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row>
    <row r="870" spans="1:25"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row>
    <row r="871" spans="1:25"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row>
    <row r="872" spans="1:25"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row>
    <row r="873" spans="1:25"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row>
    <row r="874" spans="1:25"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row>
    <row r="875" spans="1:25"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row>
    <row r="876" spans="1:25"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row>
    <row r="877" spans="1:25"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row>
    <row r="878" spans="1:25"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row>
    <row r="879" spans="1:25"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row>
    <row r="880" spans="1:25"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row>
    <row r="881" spans="1:25"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row>
    <row r="882" spans="1:25"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row>
    <row r="883" spans="1:25"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row>
    <row r="884" spans="1:25"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row>
    <row r="885" spans="1:25"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row>
    <row r="886" spans="1:25"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row>
    <row r="887" spans="1:25"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row>
    <row r="888" spans="1:25"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row>
    <row r="889" spans="1:25"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row>
    <row r="890" spans="1:25"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row>
    <row r="891" spans="1:25"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row>
    <row r="892" spans="1:25"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row>
    <row r="893" spans="1:25"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row>
    <row r="894" spans="1:25"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row>
    <row r="895" spans="1:25"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row>
    <row r="896" spans="1:25"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row>
    <row r="897" spans="1:25"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row>
    <row r="898" spans="1:25"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row>
    <row r="899" spans="1:25"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row>
    <row r="900" spans="1:25"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row>
    <row r="901" spans="1:25"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row>
    <row r="902" spans="1:25"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row>
    <row r="903" spans="1:25"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row>
    <row r="904" spans="1:25"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row>
    <row r="905" spans="1:25"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row>
    <row r="906" spans="1:25"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row>
    <row r="907" spans="1:25"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row>
    <row r="908" spans="1:25"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row>
    <row r="909" spans="1:25"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row>
    <row r="910" spans="1:25"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row>
    <row r="911" spans="1:25"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row>
    <row r="912" spans="1:25"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row>
    <row r="913" spans="1:25"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row>
    <row r="914" spans="1:25"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row>
    <row r="915" spans="1:25"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row>
    <row r="916" spans="1:25"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row>
    <row r="917" spans="1:25"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row>
    <row r="918" spans="1:25"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row>
    <row r="919" spans="1:25"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row>
    <row r="920" spans="1:25"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row>
    <row r="921" spans="1:25"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row>
    <row r="922" spans="1:25"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row>
    <row r="923" spans="1:25"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row>
    <row r="924" spans="1:25"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row>
    <row r="925" spans="1:25"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row>
    <row r="926" spans="1:25"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row>
    <row r="927" spans="1:25"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row>
    <row r="928" spans="1:25"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row>
    <row r="929" spans="1:25"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row>
    <row r="930" spans="1:25"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row>
    <row r="931" spans="1:25"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row>
    <row r="932" spans="1:25"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row>
    <row r="933" spans="1:25"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row>
    <row r="934" spans="1:25"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row>
    <row r="935" spans="1:25"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row>
    <row r="936" spans="1:25"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row>
    <row r="937" spans="1:25"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row>
    <row r="938" spans="1:25"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row>
    <row r="939" spans="1:25"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row>
    <row r="940" spans="1:25"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row>
    <row r="941" spans="1:25"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row>
    <row r="942" spans="1:25"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row>
    <row r="943" spans="1:25"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row>
    <row r="944" spans="1:25"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row>
    <row r="945" spans="1:25"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row>
    <row r="946" spans="1:25"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row>
    <row r="947" spans="1:25"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row>
    <row r="948" spans="1:25"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row>
    <row r="949" spans="1:25"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row>
    <row r="950" spans="1:25"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row>
    <row r="951" spans="1:25"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row>
    <row r="952" spans="1:25"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row>
    <row r="953" spans="1:25"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row>
    <row r="954" spans="1:25"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row>
    <row r="955" spans="1:25"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row>
    <row r="956" spans="1:25"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row>
    <row r="957" spans="1:25"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row>
    <row r="958" spans="1:25"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row>
    <row r="959" spans="1:25"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row>
    <row r="960" spans="1:25"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row>
    <row r="961" spans="1:25"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row>
    <row r="962" spans="1:25"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row>
    <row r="963" spans="1:25"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row>
    <row r="964" spans="1:25"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row>
    <row r="965" spans="1:25"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row>
    <row r="966" spans="1:25"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row>
    <row r="967" spans="1:25"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row>
    <row r="968" spans="1:25"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row>
    <row r="969" spans="1:25"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row>
    <row r="970" spans="1:25"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row>
    <row r="971" spans="1:25"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row>
    <row r="972" spans="1:25"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row>
    <row r="973" spans="1:25"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row>
    <row r="974" spans="1:25"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row>
    <row r="975" spans="1:25"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row>
    <row r="976" spans="1:25"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row>
    <row r="977" spans="1:25"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row>
    <row r="978" spans="1:25"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row>
    <row r="979" spans="1:25"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row>
    <row r="980" spans="1:25"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row>
    <row r="981" spans="1:25"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row>
    <row r="982" spans="1:25"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row>
    <row r="983" spans="1:25"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row>
    <row r="984" spans="1:25"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row>
    <row r="985" spans="1:25"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row>
    <row r="986" spans="1:25"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row>
    <row r="987" spans="1:25"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row>
    <row r="988" spans="1:25"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row>
    <row r="989" spans="1:25"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row>
    <row r="990" spans="1:25"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row>
    <row r="991" spans="1:25"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row>
    <row r="992" spans="1:25"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row>
    <row r="993" spans="1:25"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row>
    <row r="994" spans="1:25"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row>
  </sheetData>
  <mergeCells count="15">
    <mergeCell ref="I5:I8"/>
    <mergeCell ref="K5:K8"/>
    <mergeCell ref="M5:M8"/>
    <mergeCell ref="O5:O8"/>
    <mergeCell ref="A2:A3"/>
    <mergeCell ref="H5:H8"/>
    <mergeCell ref="J5:J8"/>
    <mergeCell ref="L5:L8"/>
    <mergeCell ref="N5:N8"/>
    <mergeCell ref="A5:A6"/>
    <mergeCell ref="B2:C2"/>
    <mergeCell ref="B3:C3"/>
    <mergeCell ref="A4:B4"/>
    <mergeCell ref="G5:G8"/>
    <mergeCell ref="E5:E8"/>
  </mergeCells>
  <pageMargins left="0.7" right="0.7"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B3" sqref="B3"/>
    </sheetView>
  </sheetViews>
  <sheetFormatPr defaultColWidth="12.59765625" defaultRowHeight="15" customHeight="1"/>
  <cols>
    <col min="1" max="1" width="24.19921875" customWidth="1"/>
    <col min="2" max="2" width="22.8984375" customWidth="1"/>
    <col min="3" max="3" width="72.19921875" style="131" customWidth="1"/>
    <col min="4" max="4" width="21.69921875" customWidth="1"/>
    <col min="5" max="26" width="8" customWidth="1"/>
  </cols>
  <sheetData>
    <row r="1" spans="1:26" ht="17.399999999999999">
      <c r="A1" s="32" t="s">
        <v>108</v>
      </c>
      <c r="B1" s="27"/>
      <c r="C1" s="65"/>
      <c r="D1" s="27"/>
      <c r="E1" s="27"/>
      <c r="F1" s="27"/>
      <c r="G1" s="27"/>
      <c r="H1" s="27"/>
      <c r="I1" s="27"/>
      <c r="J1" s="27"/>
      <c r="K1" s="27"/>
      <c r="L1" s="27"/>
      <c r="M1" s="27"/>
      <c r="N1" s="27"/>
      <c r="O1" s="27"/>
      <c r="P1" s="27"/>
      <c r="Q1" s="27"/>
      <c r="R1" s="27"/>
      <c r="S1" s="27"/>
      <c r="T1" s="27"/>
      <c r="U1" s="27"/>
      <c r="V1" s="27"/>
      <c r="W1" s="27"/>
      <c r="X1" s="27"/>
      <c r="Y1" s="27"/>
      <c r="Z1" s="27"/>
    </row>
    <row r="2" spans="1:26">
      <c r="A2" s="144" t="s">
        <v>109</v>
      </c>
      <c r="B2" s="63" t="s">
        <v>9</v>
      </c>
      <c r="C2" s="63" t="s">
        <v>12</v>
      </c>
      <c r="D2" s="27"/>
      <c r="E2" s="27"/>
      <c r="F2" s="27"/>
      <c r="G2" s="27"/>
      <c r="H2" s="27"/>
      <c r="I2" s="27"/>
      <c r="J2" s="27"/>
      <c r="K2" s="27"/>
      <c r="L2" s="27"/>
      <c r="M2" s="27"/>
      <c r="N2" s="27"/>
      <c r="O2" s="27"/>
      <c r="P2" s="27"/>
      <c r="Q2" s="27"/>
      <c r="R2" s="27"/>
      <c r="S2" s="27"/>
      <c r="T2" s="27"/>
      <c r="U2" s="27"/>
      <c r="V2" s="27"/>
      <c r="W2" s="27"/>
      <c r="X2" s="27"/>
      <c r="Y2" s="27"/>
      <c r="Z2" s="27"/>
    </row>
    <row r="3" spans="1:26" ht="42" customHeight="1">
      <c r="A3" s="169"/>
      <c r="B3" s="67" t="s">
        <v>321</v>
      </c>
      <c r="C3" s="112" t="s">
        <v>140</v>
      </c>
      <c r="D3" s="27"/>
      <c r="E3" s="27"/>
      <c r="F3" s="27"/>
      <c r="G3" s="27"/>
      <c r="H3" s="27"/>
      <c r="I3" s="27"/>
      <c r="J3" s="27"/>
      <c r="K3" s="27"/>
      <c r="L3" s="27"/>
      <c r="M3" s="27"/>
      <c r="N3" s="27"/>
      <c r="O3" s="27"/>
      <c r="P3" s="27"/>
      <c r="Q3" s="27"/>
      <c r="R3" s="27"/>
      <c r="S3" s="27"/>
      <c r="T3" s="27"/>
      <c r="U3" s="27"/>
      <c r="V3" s="27"/>
      <c r="W3" s="27"/>
      <c r="X3" s="27"/>
      <c r="Y3" s="27"/>
      <c r="Z3" s="27"/>
    </row>
    <row r="4" spans="1:26" ht="30">
      <c r="A4" s="40" t="s">
        <v>110</v>
      </c>
      <c r="B4" s="68" t="s">
        <v>111</v>
      </c>
      <c r="C4" s="68" t="s">
        <v>112</v>
      </c>
      <c r="D4" s="68" t="s">
        <v>113</v>
      </c>
      <c r="E4" s="27"/>
      <c r="F4" s="27"/>
      <c r="G4" s="27"/>
      <c r="H4" s="27"/>
      <c r="I4" s="27"/>
      <c r="J4" s="27"/>
      <c r="K4" s="27"/>
      <c r="L4" s="27"/>
      <c r="M4" s="27"/>
      <c r="N4" s="27"/>
      <c r="O4" s="27"/>
      <c r="P4" s="27"/>
      <c r="Q4" s="27"/>
      <c r="R4" s="27"/>
      <c r="S4" s="27"/>
      <c r="T4" s="27"/>
      <c r="U4" s="27"/>
      <c r="V4" s="27"/>
      <c r="W4" s="27"/>
      <c r="X4" s="27"/>
      <c r="Y4" s="27"/>
      <c r="Z4" s="27"/>
    </row>
    <row r="5" spans="1:26">
      <c r="A5" s="41" t="s">
        <v>333</v>
      </c>
      <c r="B5" s="48" t="s">
        <v>334</v>
      </c>
      <c r="C5" s="48">
        <v>514</v>
      </c>
      <c r="D5" s="48">
        <f>SUM(D7:D13)</f>
        <v>514</v>
      </c>
      <c r="E5" s="27"/>
      <c r="F5" s="27"/>
      <c r="G5" s="27"/>
      <c r="H5" s="27"/>
      <c r="I5" s="27"/>
      <c r="J5" s="27"/>
      <c r="K5" s="27"/>
      <c r="L5" s="27"/>
      <c r="M5" s="27"/>
      <c r="N5" s="27"/>
      <c r="O5" s="27"/>
      <c r="P5" s="27"/>
      <c r="Q5" s="27"/>
      <c r="R5" s="27"/>
      <c r="S5" s="27"/>
      <c r="T5" s="27"/>
      <c r="U5" s="27"/>
      <c r="V5" s="27"/>
      <c r="W5" s="27"/>
      <c r="X5" s="27"/>
      <c r="Y5" s="27"/>
      <c r="Z5" s="27"/>
    </row>
    <row r="6" spans="1:26">
      <c r="A6" s="123" t="s">
        <v>118</v>
      </c>
      <c r="B6" s="16" t="s">
        <v>119</v>
      </c>
      <c r="C6" s="16" t="s">
        <v>120</v>
      </c>
      <c r="D6" s="16"/>
      <c r="E6" s="27"/>
      <c r="F6" s="27"/>
      <c r="G6" s="27"/>
      <c r="H6" s="122"/>
      <c r="I6" s="27"/>
      <c r="J6" s="27"/>
      <c r="K6" s="27"/>
      <c r="L6" s="27"/>
      <c r="M6" s="27"/>
      <c r="N6" s="27"/>
      <c r="O6" s="27"/>
      <c r="P6" s="27"/>
      <c r="Q6" s="27"/>
      <c r="R6" s="27"/>
      <c r="S6" s="27"/>
      <c r="T6" s="27"/>
      <c r="U6" s="27"/>
      <c r="V6" s="27"/>
      <c r="W6" s="27"/>
      <c r="X6" s="27"/>
      <c r="Y6" s="27"/>
      <c r="Z6" s="27"/>
    </row>
    <row r="7" spans="1:26">
      <c r="A7" s="132" t="s">
        <v>355</v>
      </c>
      <c r="B7" s="128">
        <v>0.12645914396887159</v>
      </c>
      <c r="C7" s="129" t="s">
        <v>362</v>
      </c>
      <c r="D7" s="130">
        <v>65</v>
      </c>
      <c r="E7" s="27"/>
      <c r="F7" s="27"/>
      <c r="G7" s="27"/>
      <c r="H7" s="122"/>
      <c r="I7" s="27"/>
      <c r="J7" s="27"/>
      <c r="K7" s="27"/>
      <c r="L7" s="27"/>
      <c r="M7" s="27"/>
      <c r="N7" s="27"/>
      <c r="O7" s="27"/>
      <c r="P7" s="27"/>
      <c r="Q7" s="27"/>
      <c r="R7" s="27"/>
      <c r="S7" s="27"/>
      <c r="T7" s="27"/>
      <c r="U7" s="27"/>
      <c r="V7" s="27"/>
      <c r="W7" s="27"/>
      <c r="X7" s="27"/>
      <c r="Y7" s="27"/>
      <c r="Z7" s="27"/>
    </row>
    <row r="8" spans="1:26">
      <c r="A8" s="132" t="s">
        <v>356</v>
      </c>
      <c r="B8" s="128">
        <v>0.10505836575875487</v>
      </c>
      <c r="C8" s="129" t="s">
        <v>363</v>
      </c>
      <c r="D8" s="130">
        <v>54</v>
      </c>
      <c r="E8" s="27"/>
      <c r="F8" s="27"/>
      <c r="G8" s="27"/>
      <c r="H8" s="122"/>
      <c r="I8" s="27"/>
      <c r="J8" s="27"/>
      <c r="K8" s="27"/>
      <c r="L8" s="27"/>
      <c r="M8" s="27"/>
      <c r="N8" s="27"/>
      <c r="O8" s="27"/>
      <c r="P8" s="27"/>
      <c r="Q8" s="27"/>
      <c r="R8" s="27"/>
      <c r="S8" s="27"/>
      <c r="T8" s="27"/>
      <c r="U8" s="27"/>
      <c r="V8" s="27"/>
      <c r="W8" s="27"/>
      <c r="X8" s="27"/>
      <c r="Y8" s="27"/>
      <c r="Z8" s="27"/>
    </row>
    <row r="9" spans="1:26">
      <c r="A9" s="132" t="s">
        <v>357</v>
      </c>
      <c r="B9" s="128">
        <v>1.3618677042801557E-2</v>
      </c>
      <c r="C9" s="129" t="s">
        <v>306</v>
      </c>
      <c r="D9" s="130">
        <v>7</v>
      </c>
      <c r="E9" s="27"/>
      <c r="F9" s="27"/>
      <c r="G9" s="27"/>
      <c r="H9" s="122"/>
      <c r="I9" s="27"/>
      <c r="J9" s="27"/>
      <c r="K9" s="27"/>
      <c r="L9" s="27"/>
      <c r="M9" s="27"/>
      <c r="N9" s="27"/>
      <c r="O9" s="27"/>
      <c r="P9" s="27"/>
      <c r="Q9" s="27"/>
      <c r="R9" s="27"/>
      <c r="S9" s="27"/>
      <c r="T9" s="27"/>
      <c r="U9" s="27"/>
      <c r="V9" s="27"/>
      <c r="W9" s="27"/>
      <c r="X9" s="27"/>
      <c r="Y9" s="27"/>
      <c r="Z9" s="27"/>
    </row>
    <row r="10" spans="1:26">
      <c r="A10" s="132" t="s">
        <v>358</v>
      </c>
      <c r="B10" s="128">
        <v>6.8093385214007776E-2</v>
      </c>
      <c r="C10" s="129" t="s">
        <v>306</v>
      </c>
      <c r="D10" s="130">
        <v>35</v>
      </c>
      <c r="E10" s="27"/>
      <c r="F10" s="27"/>
      <c r="G10" s="27"/>
      <c r="H10" s="122"/>
      <c r="I10" s="27"/>
      <c r="J10" s="27"/>
      <c r="K10" s="27"/>
      <c r="L10" s="27"/>
      <c r="M10" s="27"/>
      <c r="N10" s="27"/>
      <c r="O10" s="27"/>
      <c r="P10" s="27"/>
      <c r="Q10" s="27"/>
      <c r="R10" s="27"/>
      <c r="S10" s="27"/>
      <c r="T10" s="27"/>
      <c r="U10" s="27"/>
      <c r="V10" s="27"/>
      <c r="W10" s="27"/>
      <c r="X10" s="27"/>
      <c r="Y10" s="27"/>
      <c r="Z10" s="27"/>
    </row>
    <row r="11" spans="1:26">
      <c r="A11" s="132" t="s">
        <v>359</v>
      </c>
      <c r="B11" s="128">
        <v>0.39299610894941633</v>
      </c>
      <c r="C11" s="129"/>
      <c r="D11" s="130">
        <v>202</v>
      </c>
      <c r="E11" s="27"/>
      <c r="F11" s="27"/>
      <c r="G11" s="27"/>
      <c r="H11" s="122"/>
      <c r="I11" s="27"/>
      <c r="J11" s="27"/>
      <c r="K11" s="27"/>
      <c r="L11" s="27"/>
      <c r="M11" s="27"/>
      <c r="N11" s="27"/>
      <c r="O11" s="27"/>
      <c r="P11" s="27"/>
      <c r="Q11" s="27"/>
      <c r="R11" s="27"/>
      <c r="S11" s="27"/>
      <c r="T11" s="27"/>
      <c r="U11" s="27"/>
      <c r="V11" s="27"/>
      <c r="W11" s="27"/>
      <c r="X11" s="27"/>
      <c r="Y11" s="27"/>
      <c r="Z11" s="27"/>
    </row>
    <row r="12" spans="1:26">
      <c r="A12" s="132" t="s">
        <v>360</v>
      </c>
      <c r="B12" s="128">
        <v>1.1673151750972763E-2</v>
      </c>
      <c r="C12" s="129" t="s">
        <v>306</v>
      </c>
      <c r="D12" s="130">
        <v>6</v>
      </c>
      <c r="E12" s="27"/>
      <c r="F12" s="27"/>
      <c r="G12" s="27"/>
      <c r="H12" s="122"/>
      <c r="I12" s="27"/>
      <c r="J12" s="27"/>
      <c r="K12" s="27"/>
      <c r="L12" s="27"/>
      <c r="M12" s="27"/>
      <c r="N12" s="27"/>
      <c r="O12" s="27"/>
      <c r="P12" s="27"/>
      <c r="Q12" s="27"/>
      <c r="R12" s="27"/>
      <c r="S12" s="27"/>
      <c r="T12" s="27"/>
      <c r="U12" s="27"/>
      <c r="V12" s="27"/>
      <c r="W12" s="27"/>
      <c r="X12" s="27"/>
      <c r="Y12" s="27"/>
      <c r="Z12" s="27"/>
    </row>
    <row r="13" spans="1:26" ht="357" customHeight="1">
      <c r="A13" s="132" t="s">
        <v>361</v>
      </c>
      <c r="B13" s="128">
        <v>0.28210116731517509</v>
      </c>
      <c r="C13" s="129" t="s">
        <v>364</v>
      </c>
      <c r="D13" s="130">
        <v>145</v>
      </c>
      <c r="E13" s="27"/>
      <c r="F13" s="27"/>
      <c r="G13" s="27"/>
      <c r="H13" s="122"/>
      <c r="I13" s="27"/>
      <c r="J13" s="27"/>
      <c r="K13" s="27"/>
      <c r="L13" s="27"/>
      <c r="M13" s="27"/>
      <c r="N13" s="27"/>
      <c r="O13" s="27"/>
      <c r="P13" s="27"/>
      <c r="Q13" s="27"/>
      <c r="R13" s="27"/>
      <c r="S13" s="27"/>
      <c r="T13" s="27"/>
      <c r="U13" s="27"/>
      <c r="V13" s="27"/>
      <c r="W13" s="27"/>
      <c r="X13" s="27"/>
      <c r="Y13" s="27"/>
      <c r="Z13" s="27"/>
    </row>
    <row r="14" spans="1:26">
      <c r="A14" s="124" t="s">
        <v>125</v>
      </c>
      <c r="B14" s="125" t="s">
        <v>126</v>
      </c>
      <c r="C14" s="126"/>
      <c r="D14" s="127"/>
      <c r="E14" s="27"/>
      <c r="F14" s="27"/>
      <c r="G14" s="27"/>
      <c r="H14" s="27"/>
      <c r="I14" s="27"/>
      <c r="J14" s="27"/>
      <c r="K14" s="27"/>
      <c r="L14" s="27"/>
      <c r="M14" s="27"/>
      <c r="N14" s="27"/>
      <c r="O14" s="27"/>
      <c r="P14" s="27"/>
      <c r="Q14" s="27"/>
      <c r="R14" s="27"/>
      <c r="S14" s="27"/>
      <c r="T14" s="27"/>
      <c r="U14" s="27"/>
      <c r="V14" s="27"/>
      <c r="W14" s="27"/>
      <c r="X14" s="27"/>
      <c r="Y14" s="27"/>
      <c r="Z14" s="27"/>
    </row>
    <row r="15" spans="1:26">
      <c r="A15" s="158" t="s">
        <v>305</v>
      </c>
      <c r="B15" s="170"/>
      <c r="C15" s="170"/>
      <c r="D15" s="152"/>
      <c r="E15" s="27"/>
      <c r="F15" s="27"/>
      <c r="G15" s="27"/>
      <c r="H15" s="27"/>
      <c r="I15" s="27"/>
      <c r="J15" s="27"/>
      <c r="K15" s="27"/>
      <c r="L15" s="27"/>
      <c r="M15" s="27"/>
      <c r="N15" s="27"/>
      <c r="O15" s="27"/>
      <c r="P15" s="27"/>
      <c r="Q15" s="27"/>
      <c r="R15" s="27"/>
      <c r="S15" s="27"/>
      <c r="T15" s="27"/>
      <c r="U15" s="27"/>
      <c r="V15" s="27"/>
      <c r="W15" s="27"/>
      <c r="X15" s="27"/>
      <c r="Y15" s="27"/>
      <c r="Z15" s="27"/>
    </row>
    <row r="16" spans="1:26">
      <c r="A16" s="171"/>
      <c r="B16" s="172"/>
      <c r="C16" s="172"/>
      <c r="D16" s="153"/>
      <c r="E16" s="27"/>
      <c r="F16" s="27"/>
      <c r="G16" s="27"/>
      <c r="H16" s="27"/>
      <c r="I16" s="27"/>
      <c r="J16" s="27"/>
      <c r="K16" s="27"/>
      <c r="L16" s="27"/>
      <c r="M16" s="27"/>
      <c r="N16" s="27"/>
      <c r="O16" s="27"/>
      <c r="P16" s="27"/>
      <c r="Q16" s="27"/>
      <c r="R16" s="27"/>
      <c r="S16" s="27"/>
      <c r="T16" s="27"/>
      <c r="U16" s="27"/>
      <c r="V16" s="27"/>
      <c r="W16" s="27"/>
      <c r="X16" s="27"/>
      <c r="Y16" s="27"/>
      <c r="Z16" s="27"/>
    </row>
    <row r="17" spans="1:26">
      <c r="A17" s="171"/>
      <c r="B17" s="172"/>
      <c r="C17" s="172"/>
      <c r="D17" s="153"/>
      <c r="E17" s="27"/>
      <c r="F17" s="27"/>
      <c r="G17" s="27"/>
      <c r="H17" s="27"/>
      <c r="I17" s="27"/>
      <c r="J17" s="27"/>
      <c r="K17" s="27"/>
      <c r="L17" s="27"/>
      <c r="M17" s="27"/>
      <c r="N17" s="27"/>
      <c r="O17" s="27"/>
      <c r="P17" s="27"/>
      <c r="Q17" s="27"/>
      <c r="R17" s="27"/>
      <c r="S17" s="27"/>
      <c r="T17" s="27"/>
      <c r="U17" s="27"/>
      <c r="V17" s="27"/>
      <c r="W17" s="27"/>
      <c r="X17" s="27"/>
      <c r="Y17" s="27"/>
      <c r="Z17" s="27"/>
    </row>
    <row r="18" spans="1:26">
      <c r="A18" s="171"/>
      <c r="B18" s="172"/>
      <c r="C18" s="172"/>
      <c r="D18" s="153"/>
      <c r="E18" s="27"/>
      <c r="F18" s="27"/>
      <c r="G18" s="27"/>
      <c r="H18" s="27"/>
      <c r="I18" s="27"/>
      <c r="J18" s="27"/>
      <c r="K18" s="27"/>
      <c r="L18" s="27"/>
      <c r="M18" s="27"/>
      <c r="N18" s="27"/>
      <c r="O18" s="27"/>
      <c r="P18" s="27"/>
      <c r="Q18" s="27"/>
      <c r="R18" s="27"/>
      <c r="S18" s="27"/>
      <c r="T18" s="27"/>
      <c r="U18" s="27"/>
      <c r="V18" s="27"/>
      <c r="W18" s="27"/>
      <c r="X18" s="27"/>
      <c r="Y18" s="27"/>
      <c r="Z18" s="27"/>
    </row>
    <row r="19" spans="1:26">
      <c r="A19" s="159"/>
      <c r="B19" s="173"/>
      <c r="C19" s="173"/>
      <c r="D19" s="154"/>
      <c r="E19" s="27"/>
      <c r="F19" s="27"/>
      <c r="G19" s="27"/>
      <c r="H19" s="27"/>
      <c r="I19" s="27"/>
      <c r="J19" s="27"/>
      <c r="K19" s="27"/>
      <c r="L19" s="27"/>
      <c r="M19" s="27"/>
      <c r="N19" s="27"/>
      <c r="O19" s="27"/>
      <c r="P19" s="27"/>
      <c r="Q19" s="27"/>
      <c r="R19" s="27"/>
      <c r="S19" s="27"/>
      <c r="T19" s="27"/>
      <c r="U19" s="27"/>
      <c r="V19" s="27"/>
      <c r="W19" s="27"/>
      <c r="X19" s="27"/>
      <c r="Y19" s="27"/>
      <c r="Z19" s="27"/>
    </row>
    <row r="20" spans="1:26">
      <c r="A20" s="71" t="s">
        <v>127</v>
      </c>
      <c r="B20" s="27"/>
      <c r="C20" s="65"/>
      <c r="D20" s="27"/>
      <c r="E20" s="27"/>
      <c r="F20" s="27"/>
      <c r="G20" s="27"/>
      <c r="H20" s="27"/>
      <c r="I20" s="27"/>
      <c r="J20" s="27"/>
      <c r="K20" s="27"/>
      <c r="L20" s="27"/>
      <c r="M20" s="27"/>
      <c r="N20" s="27"/>
      <c r="O20" s="27"/>
      <c r="P20" s="27"/>
      <c r="Q20" s="27"/>
      <c r="R20" s="27"/>
      <c r="S20" s="27"/>
      <c r="T20" s="27"/>
      <c r="U20" s="27"/>
      <c r="V20" s="27"/>
      <c r="W20" s="27"/>
      <c r="X20" s="27"/>
      <c r="Y20" s="27"/>
      <c r="Z20" s="27"/>
    </row>
    <row r="21" spans="1:26" ht="15.75" customHeight="1">
      <c r="A21" s="71" t="s">
        <v>128</v>
      </c>
      <c r="B21" s="27"/>
      <c r="C21" s="65"/>
      <c r="D21" s="27"/>
      <c r="E21" s="27"/>
      <c r="F21" s="27"/>
      <c r="G21" s="27"/>
      <c r="H21" s="27"/>
      <c r="I21" s="27"/>
      <c r="J21" s="27"/>
      <c r="K21" s="27"/>
      <c r="L21" s="27"/>
      <c r="M21" s="27"/>
      <c r="N21" s="27"/>
      <c r="O21" s="27"/>
      <c r="P21" s="27"/>
      <c r="Q21" s="27"/>
      <c r="R21" s="27"/>
      <c r="S21" s="27"/>
      <c r="T21" s="27"/>
      <c r="U21" s="27"/>
      <c r="V21" s="27"/>
      <c r="W21" s="27"/>
      <c r="X21" s="27"/>
      <c r="Y21" s="27"/>
      <c r="Z21" s="27"/>
    </row>
    <row r="22" spans="1:26" ht="15.75" customHeight="1">
      <c r="A22" s="71" t="s">
        <v>129</v>
      </c>
      <c r="B22" s="27"/>
      <c r="C22" s="65"/>
      <c r="D22" s="27"/>
      <c r="E22" s="27"/>
      <c r="F22" s="27"/>
      <c r="G22" s="27"/>
      <c r="H22" s="27"/>
      <c r="I22" s="27"/>
      <c r="J22" s="27"/>
      <c r="K22" s="27"/>
      <c r="L22" s="27"/>
      <c r="M22" s="27"/>
      <c r="N22" s="27"/>
      <c r="O22" s="27"/>
      <c r="P22" s="27"/>
      <c r="Q22" s="27"/>
      <c r="R22" s="27"/>
      <c r="S22" s="27"/>
      <c r="T22" s="27"/>
      <c r="U22" s="27"/>
      <c r="V22" s="27"/>
      <c r="W22" s="27"/>
      <c r="X22" s="27"/>
      <c r="Y22" s="27"/>
      <c r="Z22" s="27"/>
    </row>
    <row r="23" spans="1:26" ht="15.75" customHeight="1">
      <c r="A23" s="71" t="s">
        <v>130</v>
      </c>
      <c r="B23" s="27"/>
      <c r="C23" s="65"/>
      <c r="D23" s="27"/>
      <c r="E23" s="27"/>
      <c r="F23" s="27"/>
      <c r="G23" s="27"/>
      <c r="H23" s="27"/>
      <c r="I23" s="27"/>
      <c r="J23" s="27"/>
      <c r="K23" s="27"/>
      <c r="L23" s="27"/>
      <c r="M23" s="27"/>
      <c r="N23" s="27"/>
      <c r="O23" s="27"/>
      <c r="P23" s="27"/>
      <c r="Q23" s="27"/>
      <c r="R23" s="27"/>
      <c r="S23" s="27"/>
      <c r="T23" s="27"/>
      <c r="U23" s="27"/>
      <c r="V23" s="27"/>
      <c r="W23" s="27"/>
      <c r="X23" s="27"/>
      <c r="Y23" s="27"/>
      <c r="Z23" s="27"/>
    </row>
    <row r="24" spans="1:26" ht="15.75" customHeight="1">
      <c r="A24" s="42" t="s">
        <v>131</v>
      </c>
      <c r="B24" s="27"/>
      <c r="C24" s="65"/>
      <c r="D24" s="27"/>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c r="A25" s="42" t="s">
        <v>133</v>
      </c>
      <c r="B25" s="27"/>
      <c r="C25" s="65"/>
      <c r="D25" s="27"/>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c r="A26" s="42"/>
      <c r="B26" s="27"/>
      <c r="C26" s="65"/>
      <c r="D26" s="27"/>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c r="A27" s="27"/>
      <c r="B27" s="27"/>
      <c r="C27" s="65"/>
      <c r="D27" s="27"/>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c r="A28" s="27"/>
      <c r="B28" s="27"/>
      <c r="C28" s="65"/>
      <c r="D28" s="27"/>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c r="A29" s="27"/>
      <c r="B29" s="27"/>
      <c r="C29" s="65"/>
      <c r="D29" s="27"/>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c r="A30" s="27"/>
      <c r="B30" s="27"/>
      <c r="C30" s="65"/>
      <c r="D30" s="27"/>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c r="A31" s="27"/>
      <c r="B31" s="27"/>
      <c r="C31" s="65"/>
      <c r="D31" s="27"/>
      <c r="E31" s="27"/>
      <c r="F31" s="27"/>
      <c r="G31" s="27"/>
      <c r="H31" s="27"/>
      <c r="I31" s="27"/>
      <c r="J31" s="27"/>
      <c r="K31" s="27"/>
      <c r="L31" s="27"/>
      <c r="M31" s="27"/>
      <c r="N31" s="27"/>
      <c r="O31" s="27"/>
      <c r="P31" s="27"/>
      <c r="Q31" s="27"/>
      <c r="R31" s="27"/>
      <c r="S31" s="27"/>
      <c r="T31" s="27"/>
      <c r="U31" s="27"/>
      <c r="V31" s="27"/>
      <c r="W31" s="27"/>
      <c r="X31" s="27"/>
      <c r="Y31" s="27"/>
      <c r="Z31" s="27"/>
    </row>
    <row r="32" spans="1:26" ht="15.75" customHeight="1">
      <c r="A32" s="27"/>
      <c r="B32" s="27"/>
      <c r="C32" s="65"/>
      <c r="D32" s="27"/>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c r="A33" s="27"/>
      <c r="B33" s="27"/>
      <c r="C33" s="65"/>
      <c r="D33" s="27"/>
      <c r="E33" s="27"/>
      <c r="F33" s="27"/>
      <c r="G33" s="27"/>
      <c r="H33" s="27"/>
      <c r="I33" s="27"/>
      <c r="J33" s="27"/>
      <c r="K33" s="27"/>
      <c r="L33" s="27"/>
      <c r="M33" s="27"/>
      <c r="N33" s="27"/>
      <c r="O33" s="27"/>
      <c r="P33" s="27"/>
      <c r="Q33" s="27"/>
      <c r="R33" s="27"/>
      <c r="S33" s="27"/>
      <c r="T33" s="27"/>
      <c r="U33" s="27"/>
      <c r="V33" s="27"/>
      <c r="W33" s="27"/>
      <c r="X33" s="27"/>
      <c r="Y33" s="27"/>
      <c r="Z33" s="27"/>
    </row>
    <row r="34" spans="1:26" ht="15.75" customHeight="1">
      <c r="A34" s="27"/>
      <c r="B34" s="27"/>
      <c r="C34" s="65"/>
      <c r="D34" s="27"/>
      <c r="E34" s="27"/>
      <c r="F34" s="27"/>
      <c r="G34" s="27"/>
      <c r="H34" s="27"/>
      <c r="I34" s="27"/>
      <c r="J34" s="27"/>
      <c r="K34" s="27"/>
      <c r="L34" s="27"/>
      <c r="M34" s="27"/>
      <c r="N34" s="27"/>
      <c r="O34" s="27"/>
      <c r="P34" s="27"/>
      <c r="Q34" s="27"/>
      <c r="R34" s="27"/>
      <c r="S34" s="27"/>
      <c r="T34" s="27"/>
      <c r="U34" s="27"/>
      <c r="V34" s="27"/>
      <c r="W34" s="27"/>
      <c r="X34" s="27"/>
      <c r="Y34" s="27"/>
      <c r="Z34" s="27"/>
    </row>
    <row r="35" spans="1:26" ht="15.75" customHeight="1">
      <c r="A35" s="27"/>
      <c r="B35" s="27"/>
      <c r="C35" s="65"/>
      <c r="D35" s="27"/>
      <c r="E35" s="27"/>
      <c r="F35" s="27"/>
      <c r="G35" s="27"/>
      <c r="H35" s="27"/>
      <c r="I35" s="27"/>
      <c r="J35" s="27"/>
      <c r="K35" s="27"/>
      <c r="L35" s="27"/>
      <c r="M35" s="27"/>
      <c r="N35" s="27"/>
      <c r="O35" s="27"/>
      <c r="P35" s="27"/>
      <c r="Q35" s="27"/>
      <c r="R35" s="27"/>
      <c r="S35" s="27"/>
      <c r="T35" s="27"/>
      <c r="U35" s="27"/>
      <c r="V35" s="27"/>
      <c r="W35" s="27"/>
      <c r="X35" s="27"/>
      <c r="Y35" s="27"/>
      <c r="Z35" s="27"/>
    </row>
    <row r="36" spans="1:26" ht="15.75" customHeight="1">
      <c r="A36" s="27"/>
      <c r="B36" s="27"/>
      <c r="C36" s="65"/>
      <c r="D36" s="27"/>
      <c r="E36" s="27"/>
      <c r="F36" s="27"/>
      <c r="G36" s="27"/>
      <c r="H36" s="27"/>
      <c r="I36" s="27"/>
      <c r="J36" s="27"/>
      <c r="K36" s="27"/>
      <c r="L36" s="27"/>
      <c r="M36" s="27"/>
      <c r="N36" s="27"/>
      <c r="O36" s="27"/>
      <c r="P36" s="27"/>
      <c r="Q36" s="27"/>
      <c r="R36" s="27"/>
      <c r="S36" s="27"/>
      <c r="T36" s="27"/>
      <c r="U36" s="27"/>
      <c r="V36" s="27"/>
      <c r="W36" s="27"/>
      <c r="X36" s="27"/>
      <c r="Y36" s="27"/>
      <c r="Z36" s="27"/>
    </row>
    <row r="37" spans="1:26" ht="15.75" customHeight="1">
      <c r="A37" s="27"/>
      <c r="B37" s="27"/>
      <c r="C37" s="65"/>
      <c r="D37" s="27"/>
      <c r="E37" s="27"/>
      <c r="F37" s="27"/>
      <c r="G37" s="27"/>
      <c r="H37" s="27"/>
      <c r="I37" s="27"/>
      <c r="J37" s="27"/>
      <c r="K37" s="27"/>
      <c r="L37" s="27"/>
      <c r="M37" s="27"/>
      <c r="N37" s="27"/>
      <c r="O37" s="27"/>
      <c r="P37" s="27"/>
      <c r="Q37" s="27"/>
      <c r="R37" s="27"/>
      <c r="S37" s="27"/>
      <c r="T37" s="27"/>
      <c r="U37" s="27"/>
      <c r="V37" s="27"/>
      <c r="W37" s="27"/>
      <c r="X37" s="27"/>
      <c r="Y37" s="27"/>
      <c r="Z37" s="27"/>
    </row>
    <row r="38" spans="1:26" ht="15.75" customHeight="1">
      <c r="A38" s="27"/>
      <c r="B38" s="27"/>
      <c r="C38" s="65"/>
      <c r="D38" s="27"/>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c r="A39" s="27"/>
      <c r="B39" s="27"/>
      <c r="C39" s="65"/>
      <c r="D39" s="27"/>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c r="A40" s="27"/>
      <c r="B40" s="27"/>
      <c r="C40" s="65"/>
      <c r="D40" s="27"/>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c r="A41" s="27"/>
      <c r="B41" s="27"/>
      <c r="C41" s="65"/>
      <c r="D41" s="27"/>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c r="A42" s="27"/>
      <c r="B42" s="27"/>
      <c r="C42" s="65"/>
      <c r="D42" s="27"/>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c r="A43" s="27"/>
      <c r="B43" s="27"/>
      <c r="C43" s="65"/>
      <c r="D43" s="27"/>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c r="A44" s="27"/>
      <c r="B44" s="27"/>
      <c r="C44" s="65"/>
      <c r="D44" s="27"/>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c r="A45" s="27"/>
      <c r="B45" s="27"/>
      <c r="C45" s="65"/>
      <c r="D45" s="27"/>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c r="A46" s="27"/>
      <c r="B46" s="27"/>
      <c r="C46" s="65"/>
      <c r="D46" s="27"/>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c r="A47" s="27"/>
      <c r="B47" s="27"/>
      <c r="C47" s="65"/>
      <c r="D47" s="27"/>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c r="A48" s="27"/>
      <c r="B48" s="27"/>
      <c r="C48" s="65"/>
      <c r="D48" s="27"/>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c r="A49" s="27"/>
      <c r="B49" s="27"/>
      <c r="C49" s="65"/>
      <c r="D49" s="27"/>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c r="A50" s="27"/>
      <c r="B50" s="27"/>
      <c r="C50" s="65"/>
      <c r="D50" s="27"/>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c r="A51" s="27"/>
      <c r="B51" s="27"/>
      <c r="C51" s="65"/>
      <c r="D51" s="27"/>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c r="A52" s="27"/>
      <c r="B52" s="27"/>
      <c r="C52" s="65"/>
      <c r="D52" s="27"/>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c r="A53" s="27"/>
      <c r="B53" s="27"/>
      <c r="C53" s="65"/>
      <c r="D53" s="27"/>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c r="A54" s="27"/>
      <c r="B54" s="27"/>
      <c r="C54" s="65"/>
      <c r="D54" s="27"/>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c r="A55" s="27"/>
      <c r="B55" s="27"/>
      <c r="C55" s="65"/>
      <c r="D55" s="27"/>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c r="A56" s="27"/>
      <c r="B56" s="27"/>
      <c r="C56" s="65"/>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c r="A57" s="27"/>
      <c r="B57" s="27"/>
      <c r="C57" s="65"/>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c r="A58" s="27"/>
      <c r="B58" s="27"/>
      <c r="C58" s="65"/>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c r="A59" s="27"/>
      <c r="B59" s="27"/>
      <c r="C59" s="65"/>
      <c r="D59" s="27"/>
      <c r="E59" s="27"/>
      <c r="F59" s="27"/>
      <c r="G59" s="27"/>
      <c r="H59" s="27"/>
      <c r="I59" s="27"/>
      <c r="J59" s="27"/>
      <c r="K59" s="27"/>
      <c r="L59" s="27"/>
      <c r="M59" s="27"/>
      <c r="N59" s="27"/>
      <c r="O59" s="27"/>
      <c r="P59" s="27"/>
      <c r="Q59" s="27"/>
      <c r="R59" s="27"/>
      <c r="S59" s="27"/>
      <c r="T59" s="27"/>
      <c r="U59" s="27"/>
      <c r="V59" s="27"/>
      <c r="W59" s="27"/>
      <c r="X59" s="27"/>
      <c r="Y59" s="27"/>
      <c r="Z59" s="27"/>
    </row>
    <row r="60" spans="1:26" ht="15.75" customHeight="1">
      <c r="A60" s="27"/>
      <c r="B60" s="27"/>
      <c r="C60" s="65"/>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c r="A61" s="27"/>
      <c r="B61" s="27"/>
      <c r="C61" s="65"/>
      <c r="D61" s="27"/>
      <c r="E61" s="27"/>
      <c r="F61" s="27"/>
      <c r="G61" s="27"/>
      <c r="H61" s="27"/>
      <c r="I61" s="27"/>
      <c r="J61" s="27"/>
      <c r="K61" s="27"/>
      <c r="L61" s="27"/>
      <c r="M61" s="27"/>
      <c r="N61" s="27"/>
      <c r="O61" s="27"/>
      <c r="P61" s="27"/>
      <c r="Q61" s="27"/>
      <c r="R61" s="27"/>
      <c r="S61" s="27"/>
      <c r="T61" s="27"/>
      <c r="U61" s="27"/>
      <c r="V61" s="27"/>
      <c r="W61" s="27"/>
      <c r="X61" s="27"/>
      <c r="Y61" s="27"/>
      <c r="Z61" s="27"/>
    </row>
    <row r="62" spans="1:26" ht="15.75" customHeight="1">
      <c r="A62" s="27"/>
      <c r="B62" s="27"/>
      <c r="C62" s="65"/>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c r="A63" s="27"/>
      <c r="B63" s="27"/>
      <c r="C63" s="65"/>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c r="A64" s="27"/>
      <c r="B64" s="27"/>
      <c r="C64" s="65"/>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c r="A65" s="27"/>
      <c r="B65" s="27"/>
      <c r="C65" s="65"/>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c r="A66" s="27"/>
      <c r="B66" s="27"/>
      <c r="C66" s="65"/>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c r="A67" s="27"/>
      <c r="B67" s="27"/>
      <c r="C67" s="65"/>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c r="A68" s="27"/>
      <c r="B68" s="27"/>
      <c r="C68" s="65"/>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c r="A69" s="27"/>
      <c r="B69" s="27"/>
      <c r="C69" s="65"/>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c r="A70" s="27"/>
      <c r="B70" s="27"/>
      <c r="C70" s="65"/>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c r="A71" s="27"/>
      <c r="B71" s="27"/>
      <c r="C71" s="65"/>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c r="A72" s="27"/>
      <c r="B72" s="27"/>
      <c r="C72" s="65"/>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c r="A73" s="27"/>
      <c r="B73" s="27"/>
      <c r="C73" s="65"/>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c r="A74" s="27"/>
      <c r="B74" s="27"/>
      <c r="C74" s="65"/>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c r="A75" s="27"/>
      <c r="B75" s="27"/>
      <c r="C75" s="65"/>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c r="A76" s="27"/>
      <c r="B76" s="27"/>
      <c r="C76" s="65"/>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c r="A77" s="27"/>
      <c r="B77" s="27"/>
      <c r="C77" s="65"/>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c r="A78" s="27"/>
      <c r="B78" s="27"/>
      <c r="C78" s="65"/>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c r="A79" s="27"/>
      <c r="B79" s="27"/>
      <c r="C79" s="65"/>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c r="A80" s="27"/>
      <c r="B80" s="27"/>
      <c r="C80" s="65"/>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c r="A81" s="27"/>
      <c r="B81" s="27"/>
      <c r="C81" s="65"/>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c r="A82" s="27"/>
      <c r="B82" s="27"/>
      <c r="C82" s="65"/>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c r="A83" s="27"/>
      <c r="B83" s="27"/>
      <c r="C83" s="65"/>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c r="A84" s="27"/>
      <c r="B84" s="27"/>
      <c r="C84" s="65"/>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c r="A85" s="27"/>
      <c r="B85" s="27"/>
      <c r="C85" s="65"/>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c r="A86" s="27"/>
      <c r="B86" s="27"/>
      <c r="C86" s="65"/>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c r="A87" s="27"/>
      <c r="B87" s="27"/>
      <c r="C87" s="65"/>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c r="A88" s="27"/>
      <c r="B88" s="27"/>
      <c r="C88" s="65"/>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c r="A89" s="27"/>
      <c r="B89" s="27"/>
      <c r="C89" s="65"/>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c r="A90" s="27"/>
      <c r="B90" s="27"/>
      <c r="C90" s="65"/>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c r="A91" s="27"/>
      <c r="B91" s="27"/>
      <c r="C91" s="65"/>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c r="A92" s="27"/>
      <c r="B92" s="27"/>
      <c r="C92" s="65"/>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c r="A93" s="27"/>
      <c r="B93" s="27"/>
      <c r="C93" s="65"/>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c r="A94" s="27"/>
      <c r="B94" s="27"/>
      <c r="C94" s="65"/>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c r="A95" s="27"/>
      <c r="B95" s="27"/>
      <c r="C95" s="65"/>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c r="A96" s="27"/>
      <c r="B96" s="27"/>
      <c r="C96" s="65"/>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c r="A97" s="27"/>
      <c r="B97" s="27"/>
      <c r="C97" s="65"/>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c r="A98" s="27"/>
      <c r="B98" s="27"/>
      <c r="C98" s="65"/>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27"/>
      <c r="C99" s="65"/>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27"/>
      <c r="C100" s="65"/>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27"/>
      <c r="C101" s="65"/>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c r="A102" s="27"/>
      <c r="B102" s="27"/>
      <c r="C102" s="65"/>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c r="A103" s="27"/>
      <c r="B103" s="27"/>
      <c r="C103" s="65"/>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c r="A104" s="27"/>
      <c r="B104" s="27"/>
      <c r="C104" s="65"/>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c r="A105" s="27"/>
      <c r="B105" s="27"/>
      <c r="C105" s="65"/>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c r="A106" s="27"/>
      <c r="B106" s="27"/>
      <c r="C106" s="65"/>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c r="A107" s="27"/>
      <c r="B107" s="27"/>
      <c r="C107" s="65"/>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c r="A108" s="27"/>
      <c r="B108" s="27"/>
      <c r="C108" s="65"/>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c r="A109" s="27"/>
      <c r="B109" s="27"/>
      <c r="C109" s="65"/>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c r="A110" s="27"/>
      <c r="B110" s="27"/>
      <c r="C110" s="65"/>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c r="A111" s="27"/>
      <c r="B111" s="27"/>
      <c r="C111" s="65"/>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c r="A112" s="27"/>
      <c r="B112" s="27"/>
      <c r="C112" s="65"/>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c r="A113" s="27"/>
      <c r="B113" s="27"/>
      <c r="C113" s="65"/>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c r="A114" s="27"/>
      <c r="B114" s="27"/>
      <c r="C114" s="65"/>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c r="A115" s="27"/>
      <c r="B115" s="27"/>
      <c r="C115" s="65"/>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c r="A116" s="27"/>
      <c r="B116" s="27"/>
      <c r="C116" s="65"/>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c r="A117" s="27"/>
      <c r="B117" s="27"/>
      <c r="C117" s="65"/>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c r="A118" s="27"/>
      <c r="B118" s="27"/>
      <c r="C118" s="65"/>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c r="A119" s="27"/>
      <c r="B119" s="27"/>
      <c r="C119" s="65"/>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c r="A120" s="27"/>
      <c r="B120" s="27"/>
      <c r="C120" s="65"/>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c r="A121" s="27"/>
      <c r="B121" s="27"/>
      <c r="C121" s="65"/>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c r="A122" s="27"/>
      <c r="B122" s="27"/>
      <c r="C122" s="65"/>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c r="A123" s="27"/>
      <c r="B123" s="27"/>
      <c r="C123" s="65"/>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c r="A124" s="27"/>
      <c r="B124" s="27"/>
      <c r="C124" s="65"/>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c r="A125" s="27"/>
      <c r="B125" s="27"/>
      <c r="C125" s="65"/>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c r="A126" s="27"/>
      <c r="B126" s="27"/>
      <c r="C126" s="65"/>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c r="A127" s="27"/>
      <c r="B127" s="27"/>
      <c r="C127" s="65"/>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c r="A128" s="27"/>
      <c r="B128" s="27"/>
      <c r="C128" s="65"/>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c r="A129" s="27"/>
      <c r="B129" s="27"/>
      <c r="C129" s="65"/>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c r="A130" s="27"/>
      <c r="B130" s="27"/>
      <c r="C130" s="65"/>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c r="A131" s="27"/>
      <c r="B131" s="27"/>
      <c r="C131" s="65"/>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c r="A132" s="27"/>
      <c r="B132" s="27"/>
      <c r="C132" s="65"/>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c r="A133" s="27"/>
      <c r="B133" s="27"/>
      <c r="C133" s="65"/>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c r="A134" s="27"/>
      <c r="B134" s="27"/>
      <c r="C134" s="65"/>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c r="A135" s="27"/>
      <c r="B135" s="27"/>
      <c r="C135" s="65"/>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c r="A136" s="27"/>
      <c r="B136" s="27"/>
      <c r="C136" s="65"/>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c r="A137" s="27"/>
      <c r="B137" s="27"/>
      <c r="C137" s="65"/>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c r="A138" s="27"/>
      <c r="B138" s="27"/>
      <c r="C138" s="65"/>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c r="A139" s="27"/>
      <c r="B139" s="27"/>
      <c r="C139" s="65"/>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c r="A140" s="27"/>
      <c r="B140" s="27"/>
      <c r="C140" s="65"/>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c r="A141" s="27"/>
      <c r="B141" s="27"/>
      <c r="C141" s="65"/>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c r="A142" s="27"/>
      <c r="B142" s="27"/>
      <c r="C142" s="65"/>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c r="A143" s="27"/>
      <c r="B143" s="27"/>
      <c r="C143" s="65"/>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c r="A144" s="27"/>
      <c r="B144" s="27"/>
      <c r="C144" s="65"/>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c r="A145" s="27"/>
      <c r="B145" s="27"/>
      <c r="C145" s="65"/>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c r="A146" s="27"/>
      <c r="B146" s="27"/>
      <c r="C146" s="65"/>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c r="A147" s="27"/>
      <c r="B147" s="27"/>
      <c r="C147" s="65"/>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c r="A148" s="27"/>
      <c r="B148" s="27"/>
      <c r="C148" s="65"/>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c r="A149" s="27"/>
      <c r="B149" s="27"/>
      <c r="C149" s="65"/>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c r="A150" s="27"/>
      <c r="B150" s="27"/>
      <c r="C150" s="65"/>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c r="A151" s="27"/>
      <c r="B151" s="27"/>
      <c r="C151" s="65"/>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c r="A152" s="27"/>
      <c r="B152" s="27"/>
      <c r="C152" s="65"/>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c r="A153" s="27"/>
      <c r="B153" s="27"/>
      <c r="C153" s="65"/>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c r="A154" s="27"/>
      <c r="B154" s="27"/>
      <c r="C154" s="65"/>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c r="A155" s="27"/>
      <c r="B155" s="27"/>
      <c r="C155" s="65"/>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c r="A156" s="27"/>
      <c r="B156" s="27"/>
      <c r="C156" s="65"/>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c r="A157" s="27"/>
      <c r="B157" s="27"/>
      <c r="C157" s="65"/>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c r="A158" s="27"/>
      <c r="B158" s="27"/>
      <c r="C158" s="65"/>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c r="A159" s="27"/>
      <c r="B159" s="27"/>
      <c r="C159" s="65"/>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c r="A160" s="27"/>
      <c r="B160" s="27"/>
      <c r="C160" s="65"/>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c r="A161" s="27"/>
      <c r="B161" s="27"/>
      <c r="C161" s="65"/>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c r="A162" s="27"/>
      <c r="B162" s="27"/>
      <c r="C162" s="65"/>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c r="A163" s="27"/>
      <c r="B163" s="27"/>
      <c r="C163" s="65"/>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c r="A164" s="27"/>
      <c r="B164" s="27"/>
      <c r="C164" s="65"/>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c r="A165" s="27"/>
      <c r="B165" s="27"/>
      <c r="C165" s="65"/>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c r="A166" s="27"/>
      <c r="B166" s="27"/>
      <c r="C166" s="65"/>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c r="A167" s="27"/>
      <c r="B167" s="27"/>
      <c r="C167" s="65"/>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c r="A168" s="27"/>
      <c r="B168" s="27"/>
      <c r="C168" s="65"/>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c r="A169" s="27"/>
      <c r="B169" s="27"/>
      <c r="C169" s="65"/>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c r="A170" s="27"/>
      <c r="B170" s="27"/>
      <c r="C170" s="65"/>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c r="A171" s="27"/>
      <c r="B171" s="27"/>
      <c r="C171" s="65"/>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c r="A172" s="27"/>
      <c r="B172" s="27"/>
      <c r="C172" s="65"/>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c r="A173" s="27"/>
      <c r="B173" s="27"/>
      <c r="C173" s="65"/>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c r="A174" s="27"/>
      <c r="B174" s="27"/>
      <c r="C174" s="65"/>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c r="A175" s="27"/>
      <c r="B175" s="27"/>
      <c r="C175" s="65"/>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c r="A176" s="27"/>
      <c r="B176" s="27"/>
      <c r="C176" s="65"/>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c r="A177" s="27"/>
      <c r="B177" s="27"/>
      <c r="C177" s="65"/>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c r="A178" s="27"/>
      <c r="B178" s="27"/>
      <c r="C178" s="65"/>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c r="A179" s="27"/>
      <c r="B179" s="27"/>
      <c r="C179" s="65"/>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c r="A180" s="27"/>
      <c r="B180" s="27"/>
      <c r="C180" s="65"/>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c r="A181" s="27"/>
      <c r="B181" s="27"/>
      <c r="C181" s="65"/>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c r="A182" s="27"/>
      <c r="B182" s="27"/>
      <c r="C182" s="65"/>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c r="A183" s="27"/>
      <c r="B183" s="27"/>
      <c r="C183" s="65"/>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c r="A184" s="27"/>
      <c r="B184" s="27"/>
      <c r="C184" s="65"/>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c r="A185" s="27"/>
      <c r="B185" s="27"/>
      <c r="C185" s="65"/>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c r="A186" s="27"/>
      <c r="B186" s="27"/>
      <c r="C186" s="65"/>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c r="A187" s="27"/>
      <c r="B187" s="27"/>
      <c r="C187" s="65"/>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c r="A188" s="27"/>
      <c r="B188" s="27"/>
      <c r="C188" s="65"/>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c r="A189" s="27"/>
      <c r="B189" s="27"/>
      <c r="C189" s="65"/>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c r="A190" s="27"/>
      <c r="B190" s="27"/>
      <c r="C190" s="65"/>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c r="A191" s="27"/>
      <c r="B191" s="27"/>
      <c r="C191" s="65"/>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c r="A192" s="27"/>
      <c r="B192" s="27"/>
      <c r="C192" s="65"/>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c r="A193" s="27"/>
      <c r="B193" s="27"/>
      <c r="C193" s="65"/>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c r="A194" s="27"/>
      <c r="B194" s="27"/>
      <c r="C194" s="65"/>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c r="A195" s="27"/>
      <c r="B195" s="27"/>
      <c r="C195" s="65"/>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c r="A196" s="27"/>
      <c r="B196" s="27"/>
      <c r="C196" s="65"/>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c r="A197" s="27"/>
      <c r="B197" s="27"/>
      <c r="C197" s="65"/>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c r="A198" s="27"/>
      <c r="B198" s="27"/>
      <c r="C198" s="65"/>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c r="A199" s="27"/>
      <c r="B199" s="27"/>
      <c r="C199" s="65"/>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c r="A200" s="27"/>
      <c r="B200" s="27"/>
      <c r="C200" s="65"/>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c r="A201" s="27"/>
      <c r="B201" s="27"/>
      <c r="C201" s="65"/>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c r="A202" s="27"/>
      <c r="B202" s="27"/>
      <c r="C202" s="65"/>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c r="A203" s="27"/>
      <c r="B203" s="27"/>
      <c r="C203" s="65"/>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c r="A204" s="27"/>
      <c r="B204" s="27"/>
      <c r="C204" s="65"/>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c r="A205" s="27"/>
      <c r="B205" s="27"/>
      <c r="C205" s="65"/>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c r="A206" s="27"/>
      <c r="B206" s="27"/>
      <c r="C206" s="65"/>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c r="A207" s="27"/>
      <c r="B207" s="27"/>
      <c r="C207" s="65"/>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c r="A208" s="27"/>
      <c r="B208" s="27"/>
      <c r="C208" s="65"/>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c r="A209" s="27"/>
      <c r="B209" s="27"/>
      <c r="C209" s="65"/>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c r="A210" s="27"/>
      <c r="B210" s="27"/>
      <c r="C210" s="65"/>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c r="A211" s="27"/>
      <c r="B211" s="27"/>
      <c r="C211" s="65"/>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c r="A212" s="27"/>
      <c r="B212" s="27"/>
      <c r="C212" s="65"/>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c r="A213" s="27"/>
      <c r="B213" s="27"/>
      <c r="C213" s="65"/>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c r="A214" s="27"/>
      <c r="B214" s="27"/>
      <c r="C214" s="65"/>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c r="A215" s="27"/>
      <c r="B215" s="27"/>
      <c r="C215" s="65"/>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c r="A216" s="27"/>
      <c r="B216" s="27"/>
      <c r="C216" s="65"/>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c r="A217" s="27"/>
      <c r="B217" s="27"/>
      <c r="C217" s="65"/>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c r="A218" s="27"/>
      <c r="B218" s="27"/>
      <c r="C218" s="65"/>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c r="A219" s="27"/>
      <c r="B219" s="27"/>
      <c r="C219" s="65"/>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c r="A220" s="27"/>
      <c r="B220" s="27"/>
      <c r="C220" s="65"/>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c r="A221" s="27"/>
      <c r="B221" s="27"/>
      <c r="C221" s="65"/>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c r="A222" s="27"/>
      <c r="B222" s="27"/>
      <c r="C222" s="65"/>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c r="A223" s="27"/>
      <c r="B223" s="27"/>
      <c r="C223" s="65"/>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c r="A224" s="27"/>
      <c r="B224" s="27"/>
      <c r="C224" s="65"/>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c r="A225" s="27"/>
      <c r="B225" s="27"/>
      <c r="C225" s="65"/>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c r="A226" s="27"/>
      <c r="B226" s="27"/>
      <c r="C226" s="65"/>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c r="A227" s="27"/>
      <c r="B227" s="27"/>
      <c r="C227" s="65"/>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c r="A228" s="27"/>
      <c r="B228" s="27"/>
      <c r="C228" s="65"/>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c r="A229" s="27"/>
      <c r="B229" s="27"/>
      <c r="C229" s="65"/>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c r="A230" s="27"/>
      <c r="B230" s="27"/>
      <c r="C230" s="65"/>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c r="A231" s="27"/>
      <c r="B231" s="27"/>
      <c r="C231" s="65"/>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c r="A232" s="27"/>
      <c r="B232" s="27"/>
      <c r="C232" s="65"/>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c r="A233" s="27"/>
      <c r="B233" s="27"/>
      <c r="C233" s="65"/>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c r="A234" s="27"/>
      <c r="B234" s="27"/>
      <c r="C234" s="65"/>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c r="A235" s="27"/>
      <c r="B235" s="27"/>
      <c r="C235" s="65"/>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c r="A236" s="27"/>
      <c r="B236" s="27"/>
      <c r="C236" s="65"/>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c r="A237" s="27"/>
      <c r="B237" s="27"/>
      <c r="C237" s="65"/>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c r="A238" s="27"/>
      <c r="B238" s="27"/>
      <c r="C238" s="65"/>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c r="A239" s="27"/>
      <c r="B239" s="27"/>
      <c r="C239" s="65"/>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c r="A240" s="27"/>
      <c r="B240" s="27"/>
      <c r="C240" s="65"/>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c r="A241" s="27"/>
      <c r="B241" s="27"/>
      <c r="C241" s="65"/>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c r="A242" s="27"/>
      <c r="B242" s="27"/>
      <c r="C242" s="65"/>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c r="A243" s="27"/>
      <c r="B243" s="27"/>
      <c r="C243" s="65"/>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c r="A244" s="27"/>
      <c r="B244" s="27"/>
      <c r="C244" s="65"/>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c r="A245" s="27"/>
      <c r="B245" s="27"/>
      <c r="C245" s="65"/>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c r="A246" s="27"/>
      <c r="B246" s="27"/>
      <c r="C246" s="65"/>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c r="A247" s="27"/>
      <c r="B247" s="27"/>
      <c r="C247" s="65"/>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c r="A248" s="27"/>
      <c r="B248" s="27"/>
      <c r="C248" s="65"/>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c r="A249" s="27"/>
      <c r="B249" s="27"/>
      <c r="C249" s="65"/>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c r="A250" s="27"/>
      <c r="B250" s="27"/>
      <c r="C250" s="65"/>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c r="A251" s="27"/>
      <c r="B251" s="27"/>
      <c r="C251" s="65"/>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c r="A252" s="27"/>
      <c r="B252" s="27"/>
      <c r="C252" s="65"/>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c r="A253" s="27"/>
      <c r="B253" s="27"/>
      <c r="C253" s="65"/>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c r="A254" s="27"/>
      <c r="B254" s="27"/>
      <c r="C254" s="65"/>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c r="A255" s="27"/>
      <c r="B255" s="27"/>
      <c r="C255" s="65"/>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c r="A256" s="27"/>
      <c r="B256" s="27"/>
      <c r="C256" s="65"/>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c r="A257" s="27"/>
      <c r="B257" s="27"/>
      <c r="C257" s="65"/>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c r="A258" s="27"/>
      <c r="B258" s="27"/>
      <c r="C258" s="65"/>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c r="A259" s="27"/>
      <c r="B259" s="27"/>
      <c r="C259" s="65"/>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c r="A260" s="27"/>
      <c r="B260" s="27"/>
      <c r="C260" s="65"/>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c r="A261" s="27"/>
      <c r="B261" s="27"/>
      <c r="C261" s="65"/>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c r="A262" s="27"/>
      <c r="B262" s="27"/>
      <c r="C262" s="65"/>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c r="A263" s="27"/>
      <c r="B263" s="27"/>
      <c r="C263" s="65"/>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c r="A264" s="27"/>
      <c r="B264" s="27"/>
      <c r="C264" s="65"/>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c r="A265" s="27"/>
      <c r="B265" s="27"/>
      <c r="C265" s="65"/>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c r="A266" s="27"/>
      <c r="B266" s="27"/>
      <c r="C266" s="65"/>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c r="A267" s="27"/>
      <c r="B267" s="27"/>
      <c r="C267" s="65"/>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c r="A268" s="27"/>
      <c r="B268" s="27"/>
      <c r="C268" s="65"/>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c r="A269" s="27"/>
      <c r="B269" s="27"/>
      <c r="C269" s="65"/>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c r="A270" s="27"/>
      <c r="B270" s="27"/>
      <c r="C270" s="65"/>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c r="A271" s="27"/>
      <c r="B271" s="27"/>
      <c r="C271" s="65"/>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c r="A272" s="27"/>
      <c r="B272" s="27"/>
      <c r="C272" s="65"/>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c r="A273" s="27"/>
      <c r="B273" s="27"/>
      <c r="C273" s="65"/>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c r="A274" s="27"/>
      <c r="B274" s="27"/>
      <c r="C274" s="65"/>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c r="A275" s="27"/>
      <c r="B275" s="27"/>
      <c r="C275" s="65"/>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c r="A276" s="27"/>
      <c r="B276" s="27"/>
      <c r="C276" s="65"/>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c r="A277" s="27"/>
      <c r="B277" s="27"/>
      <c r="C277" s="65"/>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c r="A278" s="27"/>
      <c r="B278" s="27"/>
      <c r="C278" s="65"/>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c r="A279" s="27"/>
      <c r="B279" s="27"/>
      <c r="C279" s="65"/>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c r="A280" s="27"/>
      <c r="B280" s="27"/>
      <c r="C280" s="65"/>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c r="A281" s="27"/>
      <c r="B281" s="27"/>
      <c r="C281" s="65"/>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c r="A282" s="27"/>
      <c r="B282" s="27"/>
      <c r="C282" s="65"/>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c r="A283" s="27"/>
      <c r="B283" s="27"/>
      <c r="C283" s="65"/>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c r="A284" s="27"/>
      <c r="B284" s="27"/>
      <c r="C284" s="65"/>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c r="A285" s="27"/>
      <c r="B285" s="27"/>
      <c r="C285" s="65"/>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c r="A286" s="27"/>
      <c r="B286" s="27"/>
      <c r="C286" s="65"/>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c r="A287" s="27"/>
      <c r="B287" s="27"/>
      <c r="C287" s="65"/>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c r="A288" s="27"/>
      <c r="B288" s="27"/>
      <c r="C288" s="65"/>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c r="A289" s="27"/>
      <c r="B289" s="27"/>
      <c r="C289" s="65"/>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c r="A290" s="27"/>
      <c r="B290" s="27"/>
      <c r="C290" s="65"/>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c r="A291" s="27"/>
      <c r="B291" s="27"/>
      <c r="C291" s="65"/>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c r="A292" s="27"/>
      <c r="B292" s="27"/>
      <c r="C292" s="65"/>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c r="A293" s="27"/>
      <c r="B293" s="27"/>
      <c r="C293" s="65"/>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c r="A294" s="27"/>
      <c r="B294" s="27"/>
      <c r="C294" s="65"/>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c r="A295" s="27"/>
      <c r="B295" s="27"/>
      <c r="C295" s="65"/>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c r="A296" s="27"/>
      <c r="B296" s="27"/>
      <c r="C296" s="65"/>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c r="A297" s="27"/>
      <c r="B297" s="27"/>
      <c r="C297" s="65"/>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c r="A298" s="27"/>
      <c r="B298" s="27"/>
      <c r="C298" s="65"/>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c r="A299" s="27"/>
      <c r="B299" s="27"/>
      <c r="C299" s="65"/>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c r="A300" s="27"/>
      <c r="B300" s="27"/>
      <c r="C300" s="65"/>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c r="A301" s="27"/>
      <c r="B301" s="27"/>
      <c r="C301" s="65"/>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c r="A302" s="27"/>
      <c r="B302" s="27"/>
      <c r="C302" s="65"/>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c r="A303" s="27"/>
      <c r="B303" s="27"/>
      <c r="C303" s="65"/>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c r="A304" s="27"/>
      <c r="B304" s="27"/>
      <c r="C304" s="65"/>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c r="A305" s="27"/>
      <c r="B305" s="27"/>
      <c r="C305" s="65"/>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c r="A306" s="27"/>
      <c r="B306" s="27"/>
      <c r="C306" s="65"/>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c r="A307" s="27"/>
      <c r="B307" s="27"/>
      <c r="C307" s="65"/>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c r="A308" s="27"/>
      <c r="B308" s="27"/>
      <c r="C308" s="65"/>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c r="A309" s="27"/>
      <c r="B309" s="27"/>
      <c r="C309" s="65"/>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c r="A310" s="27"/>
      <c r="B310" s="27"/>
      <c r="C310" s="65"/>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c r="A311" s="27"/>
      <c r="B311" s="27"/>
      <c r="C311" s="65"/>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c r="A312" s="27"/>
      <c r="B312" s="27"/>
      <c r="C312" s="65"/>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c r="A313" s="27"/>
      <c r="B313" s="27"/>
      <c r="C313" s="65"/>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c r="A314" s="27"/>
      <c r="B314" s="27"/>
      <c r="C314" s="65"/>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c r="A315" s="27"/>
      <c r="B315" s="27"/>
      <c r="C315" s="65"/>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c r="A316" s="27"/>
      <c r="B316" s="27"/>
      <c r="C316" s="65"/>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c r="A317" s="27"/>
      <c r="B317" s="27"/>
      <c r="C317" s="65"/>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c r="A318" s="27"/>
      <c r="B318" s="27"/>
      <c r="C318" s="65"/>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c r="A319" s="27"/>
      <c r="B319" s="27"/>
      <c r="C319" s="65"/>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c r="A320" s="27"/>
      <c r="B320" s="27"/>
      <c r="C320" s="65"/>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c r="A321" s="27"/>
      <c r="B321" s="27"/>
      <c r="C321" s="65"/>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c r="A322" s="27"/>
      <c r="B322" s="27"/>
      <c r="C322" s="65"/>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c r="A323" s="27"/>
      <c r="B323" s="27"/>
      <c r="C323" s="65"/>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c r="A324" s="27"/>
      <c r="B324" s="27"/>
      <c r="C324" s="65"/>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c r="A325" s="27"/>
      <c r="B325" s="27"/>
      <c r="C325" s="65"/>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c r="A326" s="27"/>
      <c r="B326" s="27"/>
      <c r="C326" s="65"/>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c r="A327" s="27"/>
      <c r="B327" s="27"/>
      <c r="C327" s="65"/>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c r="A328" s="27"/>
      <c r="B328" s="27"/>
      <c r="C328" s="65"/>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c r="A329" s="27"/>
      <c r="B329" s="27"/>
      <c r="C329" s="65"/>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c r="A330" s="27"/>
      <c r="B330" s="27"/>
      <c r="C330" s="65"/>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c r="A331" s="27"/>
      <c r="B331" s="27"/>
      <c r="C331" s="65"/>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c r="A332" s="27"/>
      <c r="B332" s="27"/>
      <c r="C332" s="65"/>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c r="A333" s="27"/>
      <c r="B333" s="27"/>
      <c r="C333" s="65"/>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c r="A334" s="27"/>
      <c r="B334" s="27"/>
      <c r="C334" s="65"/>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c r="A335" s="27"/>
      <c r="B335" s="27"/>
      <c r="C335" s="65"/>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c r="A336" s="27"/>
      <c r="B336" s="27"/>
      <c r="C336" s="65"/>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c r="A337" s="27"/>
      <c r="B337" s="27"/>
      <c r="C337" s="65"/>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c r="A338" s="27"/>
      <c r="B338" s="27"/>
      <c r="C338" s="65"/>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c r="A339" s="27"/>
      <c r="B339" s="27"/>
      <c r="C339" s="65"/>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c r="A340" s="27"/>
      <c r="B340" s="27"/>
      <c r="C340" s="65"/>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c r="A341" s="27"/>
      <c r="B341" s="27"/>
      <c r="C341" s="65"/>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c r="A342" s="27"/>
      <c r="B342" s="27"/>
      <c r="C342" s="65"/>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c r="A343" s="27"/>
      <c r="B343" s="27"/>
      <c r="C343" s="65"/>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c r="A344" s="27"/>
      <c r="B344" s="27"/>
      <c r="C344" s="65"/>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c r="A345" s="27"/>
      <c r="B345" s="27"/>
      <c r="C345" s="65"/>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c r="A346" s="27"/>
      <c r="B346" s="27"/>
      <c r="C346" s="65"/>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c r="A347" s="27"/>
      <c r="B347" s="27"/>
      <c r="C347" s="65"/>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c r="A348" s="27"/>
      <c r="B348" s="27"/>
      <c r="C348" s="65"/>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c r="A349" s="27"/>
      <c r="B349" s="27"/>
      <c r="C349" s="65"/>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c r="A350" s="27"/>
      <c r="B350" s="27"/>
      <c r="C350" s="65"/>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c r="A351" s="27"/>
      <c r="B351" s="27"/>
      <c r="C351" s="65"/>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c r="A352" s="27"/>
      <c r="B352" s="27"/>
      <c r="C352" s="65"/>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c r="A353" s="27"/>
      <c r="B353" s="27"/>
      <c r="C353" s="65"/>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c r="A354" s="27"/>
      <c r="B354" s="27"/>
      <c r="C354" s="65"/>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c r="A355" s="27"/>
      <c r="B355" s="27"/>
      <c r="C355" s="65"/>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c r="A356" s="27"/>
      <c r="B356" s="27"/>
      <c r="C356" s="65"/>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c r="A357" s="27"/>
      <c r="B357" s="27"/>
      <c r="C357" s="65"/>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c r="A358" s="27"/>
      <c r="B358" s="27"/>
      <c r="C358" s="65"/>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c r="A359" s="27"/>
      <c r="B359" s="27"/>
      <c r="C359" s="65"/>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c r="A360" s="27"/>
      <c r="B360" s="27"/>
      <c r="C360" s="65"/>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c r="A361" s="27"/>
      <c r="B361" s="27"/>
      <c r="C361" s="65"/>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c r="A362" s="27"/>
      <c r="B362" s="27"/>
      <c r="C362" s="65"/>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c r="A363" s="27"/>
      <c r="B363" s="27"/>
      <c r="C363" s="65"/>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c r="A364" s="27"/>
      <c r="B364" s="27"/>
      <c r="C364" s="65"/>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c r="A365" s="27"/>
      <c r="B365" s="27"/>
      <c r="C365" s="65"/>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c r="A366" s="27"/>
      <c r="B366" s="27"/>
      <c r="C366" s="65"/>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c r="A367" s="27"/>
      <c r="B367" s="27"/>
      <c r="C367" s="65"/>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c r="A368" s="27"/>
      <c r="B368" s="27"/>
      <c r="C368" s="65"/>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c r="A369" s="27"/>
      <c r="B369" s="27"/>
      <c r="C369" s="65"/>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c r="A370" s="27"/>
      <c r="B370" s="27"/>
      <c r="C370" s="65"/>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c r="A371" s="27"/>
      <c r="B371" s="27"/>
      <c r="C371" s="65"/>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c r="A372" s="27"/>
      <c r="B372" s="27"/>
      <c r="C372" s="65"/>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c r="A373" s="27"/>
      <c r="B373" s="27"/>
      <c r="C373" s="65"/>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c r="A374" s="27"/>
      <c r="B374" s="27"/>
      <c r="C374" s="65"/>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c r="A375" s="27"/>
      <c r="B375" s="27"/>
      <c r="C375" s="65"/>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c r="A376" s="27"/>
      <c r="B376" s="27"/>
      <c r="C376" s="65"/>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c r="A377" s="27"/>
      <c r="B377" s="27"/>
      <c r="C377" s="65"/>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c r="A378" s="27"/>
      <c r="B378" s="27"/>
      <c r="C378" s="65"/>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c r="A379" s="27"/>
      <c r="B379" s="27"/>
      <c r="C379" s="65"/>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c r="A380" s="27"/>
      <c r="B380" s="27"/>
      <c r="C380" s="65"/>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c r="A381" s="27"/>
      <c r="B381" s="27"/>
      <c r="C381" s="65"/>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c r="A382" s="27"/>
      <c r="B382" s="27"/>
      <c r="C382" s="65"/>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c r="A383" s="27"/>
      <c r="B383" s="27"/>
      <c r="C383" s="65"/>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c r="A384" s="27"/>
      <c r="B384" s="27"/>
      <c r="C384" s="65"/>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c r="A385" s="27"/>
      <c r="B385" s="27"/>
      <c r="C385" s="65"/>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c r="A386" s="27"/>
      <c r="B386" s="27"/>
      <c r="C386" s="65"/>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c r="A387" s="27"/>
      <c r="B387" s="27"/>
      <c r="C387" s="65"/>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c r="A388" s="27"/>
      <c r="B388" s="27"/>
      <c r="C388" s="65"/>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c r="A389" s="27"/>
      <c r="B389" s="27"/>
      <c r="C389" s="65"/>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c r="A390" s="27"/>
      <c r="B390" s="27"/>
      <c r="C390" s="65"/>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c r="A391" s="27"/>
      <c r="B391" s="27"/>
      <c r="C391" s="65"/>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c r="A392" s="27"/>
      <c r="B392" s="27"/>
      <c r="C392" s="65"/>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c r="A393" s="27"/>
      <c r="B393" s="27"/>
      <c r="C393" s="65"/>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c r="A394" s="27"/>
      <c r="B394" s="27"/>
      <c r="C394" s="65"/>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c r="A395" s="27"/>
      <c r="B395" s="27"/>
      <c r="C395" s="65"/>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c r="A396" s="27"/>
      <c r="B396" s="27"/>
      <c r="C396" s="65"/>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c r="A397" s="27"/>
      <c r="B397" s="27"/>
      <c r="C397" s="65"/>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c r="A398" s="27"/>
      <c r="B398" s="27"/>
      <c r="C398" s="65"/>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c r="A399" s="27"/>
      <c r="B399" s="27"/>
      <c r="C399" s="65"/>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c r="A400" s="27"/>
      <c r="B400" s="27"/>
      <c r="C400" s="65"/>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c r="A401" s="27"/>
      <c r="B401" s="27"/>
      <c r="C401" s="65"/>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c r="A402" s="27"/>
      <c r="B402" s="27"/>
      <c r="C402" s="65"/>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c r="A403" s="27"/>
      <c r="B403" s="27"/>
      <c r="C403" s="65"/>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c r="A404" s="27"/>
      <c r="B404" s="27"/>
      <c r="C404" s="65"/>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c r="A405" s="27"/>
      <c r="B405" s="27"/>
      <c r="C405" s="65"/>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c r="A406" s="27"/>
      <c r="B406" s="27"/>
      <c r="C406" s="65"/>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c r="A407" s="27"/>
      <c r="B407" s="27"/>
      <c r="C407" s="65"/>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c r="A408" s="27"/>
      <c r="B408" s="27"/>
      <c r="C408" s="65"/>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c r="A409" s="27"/>
      <c r="B409" s="27"/>
      <c r="C409" s="65"/>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c r="A410" s="27"/>
      <c r="B410" s="27"/>
      <c r="C410" s="65"/>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c r="A411" s="27"/>
      <c r="B411" s="27"/>
      <c r="C411" s="65"/>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c r="A412" s="27"/>
      <c r="B412" s="27"/>
      <c r="C412" s="65"/>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c r="A413" s="27"/>
      <c r="B413" s="27"/>
      <c r="C413" s="65"/>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c r="A414" s="27"/>
      <c r="B414" s="27"/>
      <c r="C414" s="65"/>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c r="A415" s="27"/>
      <c r="B415" s="27"/>
      <c r="C415" s="65"/>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c r="A416" s="27"/>
      <c r="B416" s="27"/>
      <c r="C416" s="65"/>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c r="A417" s="27"/>
      <c r="B417" s="27"/>
      <c r="C417" s="65"/>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c r="A418" s="27"/>
      <c r="B418" s="27"/>
      <c r="C418" s="65"/>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c r="A419" s="27"/>
      <c r="B419" s="27"/>
      <c r="C419" s="65"/>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c r="A420" s="27"/>
      <c r="B420" s="27"/>
      <c r="C420" s="65"/>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c r="A421" s="27"/>
      <c r="B421" s="27"/>
      <c r="C421" s="65"/>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c r="A422" s="27"/>
      <c r="B422" s="27"/>
      <c r="C422" s="65"/>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c r="A423" s="27"/>
      <c r="B423" s="27"/>
      <c r="C423" s="65"/>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c r="A424" s="27"/>
      <c r="B424" s="27"/>
      <c r="C424" s="65"/>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c r="A425" s="27"/>
      <c r="B425" s="27"/>
      <c r="C425" s="65"/>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c r="A426" s="27"/>
      <c r="B426" s="27"/>
      <c r="C426" s="65"/>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c r="A427" s="27"/>
      <c r="B427" s="27"/>
      <c r="C427" s="65"/>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c r="A428" s="27"/>
      <c r="B428" s="27"/>
      <c r="C428" s="65"/>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c r="A429" s="27"/>
      <c r="B429" s="27"/>
      <c r="C429" s="65"/>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c r="A430" s="27"/>
      <c r="B430" s="27"/>
      <c r="C430" s="65"/>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c r="A431" s="27"/>
      <c r="B431" s="27"/>
      <c r="C431" s="65"/>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c r="A432" s="27"/>
      <c r="B432" s="27"/>
      <c r="C432" s="65"/>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c r="A433" s="27"/>
      <c r="B433" s="27"/>
      <c r="C433" s="65"/>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c r="A434" s="27"/>
      <c r="B434" s="27"/>
      <c r="C434" s="65"/>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c r="A435" s="27"/>
      <c r="B435" s="27"/>
      <c r="C435" s="65"/>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c r="A436" s="27"/>
      <c r="B436" s="27"/>
      <c r="C436" s="65"/>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c r="A437" s="27"/>
      <c r="B437" s="27"/>
      <c r="C437" s="65"/>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c r="A438" s="27"/>
      <c r="B438" s="27"/>
      <c r="C438" s="65"/>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c r="A439" s="27"/>
      <c r="B439" s="27"/>
      <c r="C439" s="65"/>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c r="A440" s="27"/>
      <c r="B440" s="27"/>
      <c r="C440" s="65"/>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c r="A441" s="27"/>
      <c r="B441" s="27"/>
      <c r="C441" s="65"/>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c r="A442" s="27"/>
      <c r="B442" s="27"/>
      <c r="C442" s="65"/>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c r="A443" s="27"/>
      <c r="B443" s="27"/>
      <c r="C443" s="65"/>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c r="A444" s="27"/>
      <c r="B444" s="27"/>
      <c r="C444" s="65"/>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c r="A445" s="27"/>
      <c r="B445" s="27"/>
      <c r="C445" s="65"/>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c r="A446" s="27"/>
      <c r="B446" s="27"/>
      <c r="C446" s="65"/>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c r="A447" s="27"/>
      <c r="B447" s="27"/>
      <c r="C447" s="65"/>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c r="A448" s="27"/>
      <c r="B448" s="27"/>
      <c r="C448" s="65"/>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c r="A449" s="27"/>
      <c r="B449" s="27"/>
      <c r="C449" s="65"/>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c r="A450" s="27"/>
      <c r="B450" s="27"/>
      <c r="C450" s="65"/>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c r="A451" s="27"/>
      <c r="B451" s="27"/>
      <c r="C451" s="65"/>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c r="A452" s="27"/>
      <c r="B452" s="27"/>
      <c r="C452" s="65"/>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c r="A453" s="27"/>
      <c r="B453" s="27"/>
      <c r="C453" s="65"/>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c r="A454" s="27"/>
      <c r="B454" s="27"/>
      <c r="C454" s="65"/>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c r="A455" s="27"/>
      <c r="B455" s="27"/>
      <c r="C455" s="65"/>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c r="A456" s="27"/>
      <c r="B456" s="27"/>
      <c r="C456" s="65"/>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c r="A457" s="27"/>
      <c r="B457" s="27"/>
      <c r="C457" s="65"/>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c r="A458" s="27"/>
      <c r="B458" s="27"/>
      <c r="C458" s="65"/>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c r="A459" s="27"/>
      <c r="B459" s="27"/>
      <c r="C459" s="65"/>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c r="A460" s="27"/>
      <c r="B460" s="27"/>
      <c r="C460" s="65"/>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c r="A461" s="27"/>
      <c r="B461" s="27"/>
      <c r="C461" s="65"/>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c r="A462" s="27"/>
      <c r="B462" s="27"/>
      <c r="C462" s="65"/>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c r="A463" s="27"/>
      <c r="B463" s="27"/>
      <c r="C463" s="65"/>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c r="A464" s="27"/>
      <c r="B464" s="27"/>
      <c r="C464" s="65"/>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c r="A465" s="27"/>
      <c r="B465" s="27"/>
      <c r="C465" s="65"/>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c r="A466" s="27"/>
      <c r="B466" s="27"/>
      <c r="C466" s="65"/>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c r="A467" s="27"/>
      <c r="B467" s="27"/>
      <c r="C467" s="65"/>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c r="A468" s="27"/>
      <c r="B468" s="27"/>
      <c r="C468" s="65"/>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c r="A469" s="27"/>
      <c r="B469" s="27"/>
      <c r="C469" s="65"/>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c r="A470" s="27"/>
      <c r="B470" s="27"/>
      <c r="C470" s="65"/>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c r="A471" s="27"/>
      <c r="B471" s="27"/>
      <c r="C471" s="65"/>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c r="A472" s="27"/>
      <c r="B472" s="27"/>
      <c r="C472" s="65"/>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c r="A473" s="27"/>
      <c r="B473" s="27"/>
      <c r="C473" s="65"/>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c r="A474" s="27"/>
      <c r="B474" s="27"/>
      <c r="C474" s="65"/>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c r="A475" s="27"/>
      <c r="B475" s="27"/>
      <c r="C475" s="65"/>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c r="A476" s="27"/>
      <c r="B476" s="27"/>
      <c r="C476" s="65"/>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c r="A477" s="27"/>
      <c r="B477" s="27"/>
      <c r="C477" s="65"/>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c r="A478" s="27"/>
      <c r="B478" s="27"/>
      <c r="C478" s="65"/>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c r="A479" s="27"/>
      <c r="B479" s="27"/>
      <c r="C479" s="65"/>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c r="A480" s="27"/>
      <c r="B480" s="27"/>
      <c r="C480" s="65"/>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c r="A481" s="27"/>
      <c r="B481" s="27"/>
      <c r="C481" s="65"/>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c r="A482" s="27"/>
      <c r="B482" s="27"/>
      <c r="C482" s="65"/>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c r="A483" s="27"/>
      <c r="B483" s="27"/>
      <c r="C483" s="65"/>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c r="A484" s="27"/>
      <c r="B484" s="27"/>
      <c r="C484" s="65"/>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c r="A485" s="27"/>
      <c r="B485" s="27"/>
      <c r="C485" s="65"/>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c r="A486" s="27"/>
      <c r="B486" s="27"/>
      <c r="C486" s="65"/>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c r="A487" s="27"/>
      <c r="B487" s="27"/>
      <c r="C487" s="65"/>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c r="A488" s="27"/>
      <c r="B488" s="27"/>
      <c r="C488" s="65"/>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c r="A489" s="27"/>
      <c r="B489" s="27"/>
      <c r="C489" s="65"/>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c r="A490" s="27"/>
      <c r="B490" s="27"/>
      <c r="C490" s="65"/>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c r="A491" s="27"/>
      <c r="B491" s="27"/>
      <c r="C491" s="65"/>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c r="A492" s="27"/>
      <c r="B492" s="27"/>
      <c r="C492" s="65"/>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c r="A493" s="27"/>
      <c r="B493" s="27"/>
      <c r="C493" s="65"/>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c r="A494" s="27"/>
      <c r="B494" s="27"/>
      <c r="C494" s="65"/>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c r="A495" s="27"/>
      <c r="B495" s="27"/>
      <c r="C495" s="65"/>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c r="A496" s="27"/>
      <c r="B496" s="27"/>
      <c r="C496" s="65"/>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c r="A497" s="27"/>
      <c r="B497" s="27"/>
      <c r="C497" s="65"/>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c r="A498" s="27"/>
      <c r="B498" s="27"/>
      <c r="C498" s="65"/>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c r="A499" s="27"/>
      <c r="B499" s="27"/>
      <c r="C499" s="65"/>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c r="A500" s="27"/>
      <c r="B500" s="27"/>
      <c r="C500" s="65"/>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c r="A501" s="27"/>
      <c r="B501" s="27"/>
      <c r="C501" s="65"/>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c r="A502" s="27"/>
      <c r="B502" s="27"/>
      <c r="C502" s="65"/>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c r="A503" s="27"/>
      <c r="B503" s="27"/>
      <c r="C503" s="65"/>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c r="A504" s="27"/>
      <c r="B504" s="27"/>
      <c r="C504" s="65"/>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c r="A505" s="27"/>
      <c r="B505" s="27"/>
      <c r="C505" s="65"/>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c r="A506" s="27"/>
      <c r="B506" s="27"/>
      <c r="C506" s="65"/>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c r="A507" s="27"/>
      <c r="B507" s="27"/>
      <c r="C507" s="65"/>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c r="A508" s="27"/>
      <c r="B508" s="27"/>
      <c r="C508" s="65"/>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c r="A509" s="27"/>
      <c r="B509" s="27"/>
      <c r="C509" s="65"/>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c r="A510" s="27"/>
      <c r="B510" s="27"/>
      <c r="C510" s="65"/>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c r="A511" s="27"/>
      <c r="B511" s="27"/>
      <c r="C511" s="65"/>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c r="A512" s="27"/>
      <c r="B512" s="27"/>
      <c r="C512" s="65"/>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c r="A513" s="27"/>
      <c r="B513" s="27"/>
      <c r="C513" s="65"/>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c r="A514" s="27"/>
      <c r="B514" s="27"/>
      <c r="C514" s="65"/>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c r="A515" s="27"/>
      <c r="B515" s="27"/>
      <c r="C515" s="65"/>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c r="A516" s="27"/>
      <c r="B516" s="27"/>
      <c r="C516" s="65"/>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c r="A517" s="27"/>
      <c r="B517" s="27"/>
      <c r="C517" s="65"/>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c r="A518" s="27"/>
      <c r="B518" s="27"/>
      <c r="C518" s="65"/>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c r="A519" s="27"/>
      <c r="B519" s="27"/>
      <c r="C519" s="65"/>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c r="A520" s="27"/>
      <c r="B520" s="27"/>
      <c r="C520" s="65"/>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c r="A521" s="27"/>
      <c r="B521" s="27"/>
      <c r="C521" s="65"/>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c r="A522" s="27"/>
      <c r="B522" s="27"/>
      <c r="C522" s="65"/>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c r="A523" s="27"/>
      <c r="B523" s="27"/>
      <c r="C523" s="65"/>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c r="A524" s="27"/>
      <c r="B524" s="27"/>
      <c r="C524" s="65"/>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c r="A525" s="27"/>
      <c r="B525" s="27"/>
      <c r="C525" s="65"/>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c r="A526" s="27"/>
      <c r="B526" s="27"/>
      <c r="C526" s="65"/>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c r="A527" s="27"/>
      <c r="B527" s="27"/>
      <c r="C527" s="65"/>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c r="A528" s="27"/>
      <c r="B528" s="27"/>
      <c r="C528" s="65"/>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c r="A529" s="27"/>
      <c r="B529" s="27"/>
      <c r="C529" s="65"/>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c r="A530" s="27"/>
      <c r="B530" s="27"/>
      <c r="C530" s="65"/>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c r="A531" s="27"/>
      <c r="B531" s="27"/>
      <c r="C531" s="65"/>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c r="A532" s="27"/>
      <c r="B532" s="27"/>
      <c r="C532" s="65"/>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c r="A533" s="27"/>
      <c r="B533" s="27"/>
      <c r="C533" s="65"/>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c r="A534" s="27"/>
      <c r="B534" s="27"/>
      <c r="C534" s="65"/>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c r="A535" s="27"/>
      <c r="B535" s="27"/>
      <c r="C535" s="65"/>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c r="A536" s="27"/>
      <c r="B536" s="27"/>
      <c r="C536" s="65"/>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c r="A537" s="27"/>
      <c r="B537" s="27"/>
      <c r="C537" s="65"/>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c r="A538" s="27"/>
      <c r="B538" s="27"/>
      <c r="C538" s="65"/>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c r="A539" s="27"/>
      <c r="B539" s="27"/>
      <c r="C539" s="65"/>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c r="A540" s="27"/>
      <c r="B540" s="27"/>
      <c r="C540" s="65"/>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c r="A541" s="27"/>
      <c r="B541" s="27"/>
      <c r="C541" s="65"/>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c r="A542" s="27"/>
      <c r="B542" s="27"/>
      <c r="C542" s="65"/>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c r="A543" s="27"/>
      <c r="B543" s="27"/>
      <c r="C543" s="65"/>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c r="A544" s="27"/>
      <c r="B544" s="27"/>
      <c r="C544" s="65"/>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c r="A545" s="27"/>
      <c r="B545" s="27"/>
      <c r="C545" s="65"/>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c r="A546" s="27"/>
      <c r="B546" s="27"/>
      <c r="C546" s="65"/>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c r="A547" s="27"/>
      <c r="B547" s="27"/>
      <c r="C547" s="65"/>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c r="A548" s="27"/>
      <c r="B548" s="27"/>
      <c r="C548" s="65"/>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c r="A549" s="27"/>
      <c r="B549" s="27"/>
      <c r="C549" s="65"/>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c r="A550" s="27"/>
      <c r="B550" s="27"/>
      <c r="C550" s="65"/>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c r="A551" s="27"/>
      <c r="B551" s="27"/>
      <c r="C551" s="65"/>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c r="A552" s="27"/>
      <c r="B552" s="27"/>
      <c r="C552" s="65"/>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c r="A553" s="27"/>
      <c r="B553" s="27"/>
      <c r="C553" s="65"/>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c r="A554" s="27"/>
      <c r="B554" s="27"/>
      <c r="C554" s="65"/>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c r="A555" s="27"/>
      <c r="B555" s="27"/>
      <c r="C555" s="65"/>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c r="A556" s="27"/>
      <c r="B556" s="27"/>
      <c r="C556" s="65"/>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c r="A557" s="27"/>
      <c r="B557" s="27"/>
      <c r="C557" s="65"/>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c r="A558" s="27"/>
      <c r="B558" s="27"/>
      <c r="C558" s="65"/>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c r="A559" s="27"/>
      <c r="B559" s="27"/>
      <c r="C559" s="65"/>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c r="A560" s="27"/>
      <c r="B560" s="27"/>
      <c r="C560" s="65"/>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c r="A561" s="27"/>
      <c r="B561" s="27"/>
      <c r="C561" s="65"/>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c r="A562" s="27"/>
      <c r="B562" s="27"/>
      <c r="C562" s="65"/>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c r="A563" s="27"/>
      <c r="B563" s="27"/>
      <c r="C563" s="65"/>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c r="A564" s="27"/>
      <c r="B564" s="27"/>
      <c r="C564" s="65"/>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c r="A565" s="27"/>
      <c r="B565" s="27"/>
      <c r="C565" s="65"/>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c r="A566" s="27"/>
      <c r="B566" s="27"/>
      <c r="C566" s="65"/>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c r="A567" s="27"/>
      <c r="B567" s="27"/>
      <c r="C567" s="65"/>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c r="A568" s="27"/>
      <c r="B568" s="27"/>
      <c r="C568" s="65"/>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c r="A569" s="27"/>
      <c r="B569" s="27"/>
      <c r="C569" s="65"/>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c r="A570" s="27"/>
      <c r="B570" s="27"/>
      <c r="C570" s="65"/>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c r="A571" s="27"/>
      <c r="B571" s="27"/>
      <c r="C571" s="65"/>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c r="A572" s="27"/>
      <c r="B572" s="27"/>
      <c r="C572" s="65"/>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c r="A573" s="27"/>
      <c r="B573" s="27"/>
      <c r="C573" s="65"/>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c r="A574" s="27"/>
      <c r="B574" s="27"/>
      <c r="C574" s="65"/>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c r="A575" s="27"/>
      <c r="B575" s="27"/>
      <c r="C575" s="65"/>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c r="A576" s="27"/>
      <c r="B576" s="27"/>
      <c r="C576" s="65"/>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c r="A577" s="27"/>
      <c r="B577" s="27"/>
      <c r="C577" s="65"/>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c r="A578" s="27"/>
      <c r="B578" s="27"/>
      <c r="C578" s="65"/>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c r="A579" s="27"/>
      <c r="B579" s="27"/>
      <c r="C579" s="65"/>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c r="A580" s="27"/>
      <c r="B580" s="27"/>
      <c r="C580" s="65"/>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c r="A581" s="27"/>
      <c r="B581" s="27"/>
      <c r="C581" s="65"/>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c r="A582" s="27"/>
      <c r="B582" s="27"/>
      <c r="C582" s="65"/>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c r="A583" s="27"/>
      <c r="B583" s="27"/>
      <c r="C583" s="65"/>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c r="A584" s="27"/>
      <c r="B584" s="27"/>
      <c r="C584" s="65"/>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c r="A585" s="27"/>
      <c r="B585" s="27"/>
      <c r="C585" s="65"/>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c r="A586" s="27"/>
      <c r="B586" s="27"/>
      <c r="C586" s="65"/>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c r="A587" s="27"/>
      <c r="B587" s="27"/>
      <c r="C587" s="65"/>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c r="A588" s="27"/>
      <c r="B588" s="27"/>
      <c r="C588" s="65"/>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c r="A589" s="27"/>
      <c r="B589" s="27"/>
      <c r="C589" s="65"/>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c r="A590" s="27"/>
      <c r="B590" s="27"/>
      <c r="C590" s="65"/>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c r="A591" s="27"/>
      <c r="B591" s="27"/>
      <c r="C591" s="65"/>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c r="A592" s="27"/>
      <c r="B592" s="27"/>
      <c r="C592" s="65"/>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c r="A593" s="27"/>
      <c r="B593" s="27"/>
      <c r="C593" s="65"/>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c r="A594" s="27"/>
      <c r="B594" s="27"/>
      <c r="C594" s="65"/>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c r="A595" s="27"/>
      <c r="B595" s="27"/>
      <c r="C595" s="65"/>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c r="A596" s="27"/>
      <c r="B596" s="27"/>
      <c r="C596" s="65"/>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c r="A597" s="27"/>
      <c r="B597" s="27"/>
      <c r="C597" s="65"/>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c r="A598" s="27"/>
      <c r="B598" s="27"/>
      <c r="C598" s="65"/>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c r="A599" s="27"/>
      <c r="B599" s="27"/>
      <c r="C599" s="65"/>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c r="A600" s="27"/>
      <c r="B600" s="27"/>
      <c r="C600" s="65"/>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c r="A601" s="27"/>
      <c r="B601" s="27"/>
      <c r="C601" s="65"/>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c r="A602" s="27"/>
      <c r="B602" s="27"/>
      <c r="C602" s="65"/>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c r="A603" s="27"/>
      <c r="B603" s="27"/>
      <c r="C603" s="65"/>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c r="A604" s="27"/>
      <c r="B604" s="27"/>
      <c r="C604" s="65"/>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c r="A605" s="27"/>
      <c r="B605" s="27"/>
      <c r="C605" s="65"/>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c r="A606" s="27"/>
      <c r="B606" s="27"/>
      <c r="C606" s="65"/>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c r="A607" s="27"/>
      <c r="B607" s="27"/>
      <c r="C607" s="65"/>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c r="A608" s="27"/>
      <c r="B608" s="27"/>
      <c r="C608" s="65"/>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c r="A609" s="27"/>
      <c r="B609" s="27"/>
      <c r="C609" s="65"/>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c r="A610" s="27"/>
      <c r="B610" s="27"/>
      <c r="C610" s="65"/>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c r="A611" s="27"/>
      <c r="B611" s="27"/>
      <c r="C611" s="65"/>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c r="A612" s="27"/>
      <c r="B612" s="27"/>
      <c r="C612" s="65"/>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c r="A613" s="27"/>
      <c r="B613" s="27"/>
      <c r="C613" s="65"/>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c r="A614" s="27"/>
      <c r="B614" s="27"/>
      <c r="C614" s="65"/>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c r="A615" s="27"/>
      <c r="B615" s="27"/>
      <c r="C615" s="65"/>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c r="A616" s="27"/>
      <c r="B616" s="27"/>
      <c r="C616" s="65"/>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c r="A617" s="27"/>
      <c r="B617" s="27"/>
      <c r="C617" s="65"/>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c r="A618" s="27"/>
      <c r="B618" s="27"/>
      <c r="C618" s="65"/>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c r="A619" s="27"/>
      <c r="B619" s="27"/>
      <c r="C619" s="65"/>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c r="A620" s="27"/>
      <c r="B620" s="27"/>
      <c r="C620" s="65"/>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c r="A621" s="27"/>
      <c r="B621" s="27"/>
      <c r="C621" s="65"/>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c r="A622" s="27"/>
      <c r="B622" s="27"/>
      <c r="C622" s="65"/>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c r="A623" s="27"/>
      <c r="B623" s="27"/>
      <c r="C623" s="65"/>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c r="A624" s="27"/>
      <c r="B624" s="27"/>
      <c r="C624" s="65"/>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c r="A625" s="27"/>
      <c r="B625" s="27"/>
      <c r="C625" s="65"/>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c r="A626" s="27"/>
      <c r="B626" s="27"/>
      <c r="C626" s="65"/>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c r="A627" s="27"/>
      <c r="B627" s="27"/>
      <c r="C627" s="65"/>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c r="A628" s="27"/>
      <c r="B628" s="27"/>
      <c r="C628" s="65"/>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c r="A629" s="27"/>
      <c r="B629" s="27"/>
      <c r="C629" s="65"/>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c r="A630" s="27"/>
      <c r="B630" s="27"/>
      <c r="C630" s="65"/>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c r="A631" s="27"/>
      <c r="B631" s="27"/>
      <c r="C631" s="65"/>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c r="A632" s="27"/>
      <c r="B632" s="27"/>
      <c r="C632" s="65"/>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c r="A633" s="27"/>
      <c r="B633" s="27"/>
      <c r="C633" s="65"/>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c r="A634" s="27"/>
      <c r="B634" s="27"/>
      <c r="C634" s="65"/>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c r="A635" s="27"/>
      <c r="B635" s="27"/>
      <c r="C635" s="65"/>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c r="A636" s="27"/>
      <c r="B636" s="27"/>
      <c r="C636" s="65"/>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c r="A637" s="27"/>
      <c r="B637" s="27"/>
      <c r="C637" s="65"/>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c r="A638" s="27"/>
      <c r="B638" s="27"/>
      <c r="C638" s="65"/>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c r="A639" s="27"/>
      <c r="B639" s="27"/>
      <c r="C639" s="65"/>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c r="A640" s="27"/>
      <c r="B640" s="27"/>
      <c r="C640" s="65"/>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c r="A641" s="27"/>
      <c r="B641" s="27"/>
      <c r="C641" s="65"/>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c r="A642" s="27"/>
      <c r="B642" s="27"/>
      <c r="C642" s="65"/>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c r="A643" s="27"/>
      <c r="B643" s="27"/>
      <c r="C643" s="65"/>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c r="A644" s="27"/>
      <c r="B644" s="27"/>
      <c r="C644" s="65"/>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c r="A645" s="27"/>
      <c r="B645" s="27"/>
      <c r="C645" s="65"/>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c r="A646" s="27"/>
      <c r="B646" s="27"/>
      <c r="C646" s="65"/>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c r="A647" s="27"/>
      <c r="B647" s="27"/>
      <c r="C647" s="65"/>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c r="A648" s="27"/>
      <c r="B648" s="27"/>
      <c r="C648" s="65"/>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c r="A649" s="27"/>
      <c r="B649" s="27"/>
      <c r="C649" s="65"/>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c r="A650" s="27"/>
      <c r="B650" s="27"/>
      <c r="C650" s="65"/>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c r="A651" s="27"/>
      <c r="B651" s="27"/>
      <c r="C651" s="65"/>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c r="A652" s="27"/>
      <c r="B652" s="27"/>
      <c r="C652" s="65"/>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c r="A653" s="27"/>
      <c r="B653" s="27"/>
      <c r="C653" s="65"/>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c r="A654" s="27"/>
      <c r="B654" s="27"/>
      <c r="C654" s="65"/>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c r="A655" s="27"/>
      <c r="B655" s="27"/>
      <c r="C655" s="65"/>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c r="A656" s="27"/>
      <c r="B656" s="27"/>
      <c r="C656" s="65"/>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c r="A657" s="27"/>
      <c r="B657" s="27"/>
      <c r="C657" s="65"/>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c r="A658" s="27"/>
      <c r="B658" s="27"/>
      <c r="C658" s="65"/>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c r="A659" s="27"/>
      <c r="B659" s="27"/>
      <c r="C659" s="65"/>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c r="A660" s="27"/>
      <c r="B660" s="27"/>
      <c r="C660" s="65"/>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c r="A661" s="27"/>
      <c r="B661" s="27"/>
      <c r="C661" s="65"/>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c r="A662" s="27"/>
      <c r="B662" s="27"/>
      <c r="C662" s="65"/>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c r="A663" s="27"/>
      <c r="B663" s="27"/>
      <c r="C663" s="65"/>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c r="A664" s="27"/>
      <c r="B664" s="27"/>
      <c r="C664" s="65"/>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c r="A665" s="27"/>
      <c r="B665" s="27"/>
      <c r="C665" s="65"/>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c r="A666" s="27"/>
      <c r="B666" s="27"/>
      <c r="C666" s="65"/>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c r="A667" s="27"/>
      <c r="B667" s="27"/>
      <c r="C667" s="65"/>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c r="A668" s="27"/>
      <c r="B668" s="27"/>
      <c r="C668" s="65"/>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c r="A669" s="27"/>
      <c r="B669" s="27"/>
      <c r="C669" s="65"/>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c r="A670" s="27"/>
      <c r="B670" s="27"/>
      <c r="C670" s="65"/>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c r="A671" s="27"/>
      <c r="B671" s="27"/>
      <c r="C671" s="65"/>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c r="A672" s="27"/>
      <c r="B672" s="27"/>
      <c r="C672" s="65"/>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c r="A673" s="27"/>
      <c r="B673" s="27"/>
      <c r="C673" s="65"/>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c r="A674" s="27"/>
      <c r="B674" s="27"/>
      <c r="C674" s="65"/>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c r="A675" s="27"/>
      <c r="B675" s="27"/>
      <c r="C675" s="65"/>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c r="A676" s="27"/>
      <c r="B676" s="27"/>
      <c r="C676" s="65"/>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c r="A677" s="27"/>
      <c r="B677" s="27"/>
      <c r="C677" s="65"/>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c r="A678" s="27"/>
      <c r="B678" s="27"/>
      <c r="C678" s="65"/>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c r="A679" s="27"/>
      <c r="B679" s="27"/>
      <c r="C679" s="65"/>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c r="A680" s="27"/>
      <c r="B680" s="27"/>
      <c r="C680" s="65"/>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c r="A681" s="27"/>
      <c r="B681" s="27"/>
      <c r="C681" s="65"/>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c r="A682" s="27"/>
      <c r="B682" s="27"/>
      <c r="C682" s="65"/>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c r="A683" s="27"/>
      <c r="B683" s="27"/>
      <c r="C683" s="65"/>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c r="A684" s="27"/>
      <c r="B684" s="27"/>
      <c r="C684" s="65"/>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c r="A685" s="27"/>
      <c r="B685" s="27"/>
      <c r="C685" s="65"/>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c r="A686" s="27"/>
      <c r="B686" s="27"/>
      <c r="C686" s="65"/>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c r="A687" s="27"/>
      <c r="B687" s="27"/>
      <c r="C687" s="65"/>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c r="A688" s="27"/>
      <c r="B688" s="27"/>
      <c r="C688" s="65"/>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c r="A689" s="27"/>
      <c r="B689" s="27"/>
      <c r="C689" s="65"/>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c r="A690" s="27"/>
      <c r="B690" s="27"/>
      <c r="C690" s="65"/>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c r="A691" s="27"/>
      <c r="B691" s="27"/>
      <c r="C691" s="65"/>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c r="A692" s="27"/>
      <c r="B692" s="27"/>
      <c r="C692" s="65"/>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c r="A693" s="27"/>
      <c r="B693" s="27"/>
      <c r="C693" s="65"/>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c r="A694" s="27"/>
      <c r="B694" s="27"/>
      <c r="C694" s="65"/>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c r="A695" s="27"/>
      <c r="B695" s="27"/>
      <c r="C695" s="65"/>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c r="A696" s="27"/>
      <c r="B696" s="27"/>
      <c r="C696" s="65"/>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c r="A697" s="27"/>
      <c r="B697" s="27"/>
      <c r="C697" s="65"/>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c r="A698" s="27"/>
      <c r="B698" s="27"/>
      <c r="C698" s="65"/>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c r="A699" s="27"/>
      <c r="B699" s="27"/>
      <c r="C699" s="65"/>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c r="A700" s="27"/>
      <c r="B700" s="27"/>
      <c r="C700" s="65"/>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c r="A701" s="27"/>
      <c r="B701" s="27"/>
      <c r="C701" s="65"/>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c r="A702" s="27"/>
      <c r="B702" s="27"/>
      <c r="C702" s="65"/>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c r="A703" s="27"/>
      <c r="B703" s="27"/>
      <c r="C703" s="65"/>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c r="A704" s="27"/>
      <c r="B704" s="27"/>
      <c r="C704" s="65"/>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c r="A705" s="27"/>
      <c r="B705" s="27"/>
      <c r="C705" s="65"/>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c r="A706" s="27"/>
      <c r="B706" s="27"/>
      <c r="C706" s="65"/>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c r="A707" s="27"/>
      <c r="B707" s="27"/>
      <c r="C707" s="65"/>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c r="A708" s="27"/>
      <c r="B708" s="27"/>
      <c r="C708" s="65"/>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c r="A709" s="27"/>
      <c r="B709" s="27"/>
      <c r="C709" s="65"/>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c r="A710" s="27"/>
      <c r="B710" s="27"/>
      <c r="C710" s="65"/>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c r="A711" s="27"/>
      <c r="B711" s="27"/>
      <c r="C711" s="65"/>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c r="A712" s="27"/>
      <c r="B712" s="27"/>
      <c r="C712" s="65"/>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c r="A713" s="27"/>
      <c r="B713" s="27"/>
      <c r="C713" s="65"/>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c r="A714" s="27"/>
      <c r="B714" s="27"/>
      <c r="C714" s="65"/>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c r="A715" s="27"/>
      <c r="B715" s="27"/>
      <c r="C715" s="65"/>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c r="A716" s="27"/>
      <c r="B716" s="27"/>
      <c r="C716" s="65"/>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c r="A717" s="27"/>
      <c r="B717" s="27"/>
      <c r="C717" s="65"/>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c r="A718" s="27"/>
      <c r="B718" s="27"/>
      <c r="C718" s="65"/>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c r="A719" s="27"/>
      <c r="B719" s="27"/>
      <c r="C719" s="65"/>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c r="A720" s="27"/>
      <c r="B720" s="27"/>
      <c r="C720" s="65"/>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c r="A721" s="27"/>
      <c r="B721" s="27"/>
      <c r="C721" s="65"/>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c r="A722" s="27"/>
      <c r="B722" s="27"/>
      <c r="C722" s="65"/>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c r="A723" s="27"/>
      <c r="B723" s="27"/>
      <c r="C723" s="65"/>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c r="A724" s="27"/>
      <c r="B724" s="27"/>
      <c r="C724" s="65"/>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c r="A725" s="27"/>
      <c r="B725" s="27"/>
      <c r="C725" s="65"/>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c r="A726" s="27"/>
      <c r="B726" s="27"/>
      <c r="C726" s="65"/>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c r="A727" s="27"/>
      <c r="B727" s="27"/>
      <c r="C727" s="65"/>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c r="A728" s="27"/>
      <c r="B728" s="27"/>
      <c r="C728" s="65"/>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c r="A729" s="27"/>
      <c r="B729" s="27"/>
      <c r="C729" s="65"/>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c r="A730" s="27"/>
      <c r="B730" s="27"/>
      <c r="C730" s="65"/>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c r="A731" s="27"/>
      <c r="B731" s="27"/>
      <c r="C731" s="65"/>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c r="A732" s="27"/>
      <c r="B732" s="27"/>
      <c r="C732" s="65"/>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c r="A733" s="27"/>
      <c r="B733" s="27"/>
      <c r="C733" s="65"/>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c r="A734" s="27"/>
      <c r="B734" s="27"/>
      <c r="C734" s="65"/>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c r="A735" s="27"/>
      <c r="B735" s="27"/>
      <c r="C735" s="65"/>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c r="A736" s="27"/>
      <c r="B736" s="27"/>
      <c r="C736" s="65"/>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c r="A737" s="27"/>
      <c r="B737" s="27"/>
      <c r="C737" s="65"/>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c r="A738" s="27"/>
      <c r="B738" s="27"/>
      <c r="C738" s="65"/>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c r="A739" s="27"/>
      <c r="B739" s="27"/>
      <c r="C739" s="65"/>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c r="A740" s="27"/>
      <c r="B740" s="27"/>
      <c r="C740" s="65"/>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c r="A741" s="27"/>
      <c r="B741" s="27"/>
      <c r="C741" s="65"/>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c r="A742" s="27"/>
      <c r="B742" s="27"/>
      <c r="C742" s="65"/>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c r="A743" s="27"/>
      <c r="B743" s="27"/>
      <c r="C743" s="65"/>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c r="A744" s="27"/>
      <c r="B744" s="27"/>
      <c r="C744" s="65"/>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c r="A745" s="27"/>
      <c r="B745" s="27"/>
      <c r="C745" s="65"/>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c r="A746" s="27"/>
      <c r="B746" s="27"/>
      <c r="C746" s="65"/>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c r="A747" s="27"/>
      <c r="B747" s="27"/>
      <c r="C747" s="65"/>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c r="A748" s="27"/>
      <c r="B748" s="27"/>
      <c r="C748" s="65"/>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c r="A749" s="27"/>
      <c r="B749" s="27"/>
      <c r="C749" s="65"/>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c r="A750" s="27"/>
      <c r="B750" s="27"/>
      <c r="C750" s="65"/>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c r="A751" s="27"/>
      <c r="B751" s="27"/>
      <c r="C751" s="65"/>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c r="A752" s="27"/>
      <c r="B752" s="27"/>
      <c r="C752" s="65"/>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c r="A753" s="27"/>
      <c r="B753" s="27"/>
      <c r="C753" s="65"/>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c r="A754" s="27"/>
      <c r="B754" s="27"/>
      <c r="C754" s="65"/>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c r="A755" s="27"/>
      <c r="B755" s="27"/>
      <c r="C755" s="65"/>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c r="A756" s="27"/>
      <c r="B756" s="27"/>
      <c r="C756" s="65"/>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c r="A757" s="27"/>
      <c r="B757" s="27"/>
      <c r="C757" s="65"/>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c r="A758" s="27"/>
      <c r="B758" s="27"/>
      <c r="C758" s="65"/>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c r="A759" s="27"/>
      <c r="B759" s="27"/>
      <c r="C759" s="65"/>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c r="A760" s="27"/>
      <c r="B760" s="27"/>
      <c r="C760" s="65"/>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c r="A761" s="27"/>
      <c r="B761" s="27"/>
      <c r="C761" s="65"/>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c r="A762" s="27"/>
      <c r="B762" s="27"/>
      <c r="C762" s="65"/>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c r="A763" s="27"/>
      <c r="B763" s="27"/>
      <c r="C763" s="65"/>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c r="A764" s="27"/>
      <c r="B764" s="27"/>
      <c r="C764" s="65"/>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c r="A765" s="27"/>
      <c r="B765" s="27"/>
      <c r="C765" s="65"/>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c r="A766" s="27"/>
      <c r="B766" s="27"/>
      <c r="C766" s="65"/>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c r="A767" s="27"/>
      <c r="B767" s="27"/>
      <c r="C767" s="65"/>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c r="A768" s="27"/>
      <c r="B768" s="27"/>
      <c r="C768" s="65"/>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c r="A769" s="27"/>
      <c r="B769" s="27"/>
      <c r="C769" s="65"/>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c r="A770" s="27"/>
      <c r="B770" s="27"/>
      <c r="C770" s="65"/>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c r="A771" s="27"/>
      <c r="B771" s="27"/>
      <c r="C771" s="65"/>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c r="A772" s="27"/>
      <c r="B772" s="27"/>
      <c r="C772" s="65"/>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c r="A773" s="27"/>
      <c r="B773" s="27"/>
      <c r="C773" s="65"/>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c r="A774" s="27"/>
      <c r="B774" s="27"/>
      <c r="C774" s="65"/>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c r="A775" s="27"/>
      <c r="B775" s="27"/>
      <c r="C775" s="65"/>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c r="A776" s="27"/>
      <c r="B776" s="27"/>
      <c r="C776" s="65"/>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c r="A777" s="27"/>
      <c r="B777" s="27"/>
      <c r="C777" s="65"/>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c r="A778" s="27"/>
      <c r="B778" s="27"/>
      <c r="C778" s="65"/>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c r="A779" s="27"/>
      <c r="B779" s="27"/>
      <c r="C779" s="65"/>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c r="A780" s="27"/>
      <c r="B780" s="27"/>
      <c r="C780" s="65"/>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c r="A781" s="27"/>
      <c r="B781" s="27"/>
      <c r="C781" s="65"/>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c r="A782" s="27"/>
      <c r="B782" s="27"/>
      <c r="C782" s="65"/>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c r="A783" s="27"/>
      <c r="B783" s="27"/>
      <c r="C783" s="65"/>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c r="A784" s="27"/>
      <c r="B784" s="27"/>
      <c r="C784" s="65"/>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c r="A785" s="27"/>
      <c r="B785" s="27"/>
      <c r="C785" s="65"/>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c r="A786" s="27"/>
      <c r="B786" s="27"/>
      <c r="C786" s="65"/>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c r="A787" s="27"/>
      <c r="B787" s="27"/>
      <c r="C787" s="65"/>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c r="A788" s="27"/>
      <c r="B788" s="27"/>
      <c r="C788" s="65"/>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c r="A789" s="27"/>
      <c r="B789" s="27"/>
      <c r="C789" s="65"/>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c r="A790" s="27"/>
      <c r="B790" s="27"/>
      <c r="C790" s="65"/>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c r="A791" s="27"/>
      <c r="B791" s="27"/>
      <c r="C791" s="65"/>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c r="A792" s="27"/>
      <c r="B792" s="27"/>
      <c r="C792" s="65"/>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c r="A793" s="27"/>
      <c r="B793" s="27"/>
      <c r="C793" s="65"/>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c r="A794" s="27"/>
      <c r="B794" s="27"/>
      <c r="C794" s="65"/>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c r="A795" s="27"/>
      <c r="B795" s="27"/>
      <c r="C795" s="65"/>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c r="A796" s="27"/>
      <c r="B796" s="27"/>
      <c r="C796" s="65"/>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c r="A797" s="27"/>
      <c r="B797" s="27"/>
      <c r="C797" s="65"/>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c r="A798" s="27"/>
      <c r="B798" s="27"/>
      <c r="C798" s="65"/>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c r="A799" s="27"/>
      <c r="B799" s="27"/>
      <c r="C799" s="65"/>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c r="A800" s="27"/>
      <c r="B800" s="27"/>
      <c r="C800" s="65"/>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c r="A801" s="27"/>
      <c r="B801" s="27"/>
      <c r="C801" s="65"/>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c r="A802" s="27"/>
      <c r="B802" s="27"/>
      <c r="C802" s="65"/>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c r="A803" s="27"/>
      <c r="B803" s="27"/>
      <c r="C803" s="65"/>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c r="A804" s="27"/>
      <c r="B804" s="27"/>
      <c r="C804" s="65"/>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c r="A805" s="27"/>
      <c r="B805" s="27"/>
      <c r="C805" s="65"/>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c r="A806" s="27"/>
      <c r="B806" s="27"/>
      <c r="C806" s="65"/>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c r="A807" s="27"/>
      <c r="B807" s="27"/>
      <c r="C807" s="65"/>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c r="A808" s="27"/>
      <c r="B808" s="27"/>
      <c r="C808" s="65"/>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c r="A809" s="27"/>
      <c r="B809" s="27"/>
      <c r="C809" s="65"/>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c r="A810" s="27"/>
      <c r="B810" s="27"/>
      <c r="C810" s="65"/>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c r="A811" s="27"/>
      <c r="B811" s="27"/>
      <c r="C811" s="65"/>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c r="A812" s="27"/>
      <c r="B812" s="27"/>
      <c r="C812" s="65"/>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c r="A813" s="27"/>
      <c r="B813" s="27"/>
      <c r="C813" s="65"/>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c r="A814" s="27"/>
      <c r="B814" s="27"/>
      <c r="C814" s="65"/>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c r="A815" s="27"/>
      <c r="B815" s="27"/>
      <c r="C815" s="65"/>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c r="A816" s="27"/>
      <c r="B816" s="27"/>
      <c r="C816" s="65"/>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c r="A817" s="27"/>
      <c r="B817" s="27"/>
      <c r="C817" s="65"/>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c r="A818" s="27"/>
      <c r="B818" s="27"/>
      <c r="C818" s="65"/>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c r="A819" s="27"/>
      <c r="B819" s="27"/>
      <c r="C819" s="65"/>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c r="A820" s="27"/>
      <c r="B820" s="27"/>
      <c r="C820" s="65"/>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c r="A821" s="27"/>
      <c r="B821" s="27"/>
      <c r="C821" s="65"/>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c r="A822" s="27"/>
      <c r="B822" s="27"/>
      <c r="C822" s="65"/>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c r="A823" s="27"/>
      <c r="B823" s="27"/>
      <c r="C823" s="65"/>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c r="A824" s="27"/>
      <c r="B824" s="27"/>
      <c r="C824" s="65"/>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c r="A825" s="27"/>
      <c r="B825" s="27"/>
      <c r="C825" s="65"/>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c r="A826" s="27"/>
      <c r="B826" s="27"/>
      <c r="C826" s="65"/>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c r="A827" s="27"/>
      <c r="B827" s="27"/>
      <c r="C827" s="65"/>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c r="A828" s="27"/>
      <c r="B828" s="27"/>
      <c r="C828" s="65"/>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c r="A829" s="27"/>
      <c r="B829" s="27"/>
      <c r="C829" s="65"/>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c r="A830" s="27"/>
      <c r="B830" s="27"/>
      <c r="C830" s="65"/>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c r="A831" s="27"/>
      <c r="B831" s="27"/>
      <c r="C831" s="65"/>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c r="A832" s="27"/>
      <c r="B832" s="27"/>
      <c r="C832" s="65"/>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c r="A833" s="27"/>
      <c r="B833" s="27"/>
      <c r="C833" s="65"/>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c r="A834" s="27"/>
      <c r="B834" s="27"/>
      <c r="C834" s="65"/>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c r="A835" s="27"/>
      <c r="B835" s="27"/>
      <c r="C835" s="65"/>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c r="A836" s="27"/>
      <c r="B836" s="27"/>
      <c r="C836" s="65"/>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c r="A837" s="27"/>
      <c r="B837" s="27"/>
      <c r="C837" s="65"/>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c r="A838" s="27"/>
      <c r="B838" s="27"/>
      <c r="C838" s="65"/>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c r="A839" s="27"/>
      <c r="B839" s="27"/>
      <c r="C839" s="65"/>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c r="A840" s="27"/>
      <c r="B840" s="27"/>
      <c r="C840" s="65"/>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c r="A841" s="27"/>
      <c r="B841" s="27"/>
      <c r="C841" s="65"/>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c r="A842" s="27"/>
      <c r="B842" s="27"/>
      <c r="C842" s="65"/>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c r="A843" s="27"/>
      <c r="B843" s="27"/>
      <c r="C843" s="65"/>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c r="A844" s="27"/>
      <c r="B844" s="27"/>
      <c r="C844" s="65"/>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c r="A845" s="27"/>
      <c r="B845" s="27"/>
      <c r="C845" s="65"/>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c r="A846" s="27"/>
      <c r="B846" s="27"/>
      <c r="C846" s="65"/>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c r="A847" s="27"/>
      <c r="B847" s="27"/>
      <c r="C847" s="65"/>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c r="A848" s="27"/>
      <c r="B848" s="27"/>
      <c r="C848" s="65"/>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c r="A849" s="27"/>
      <c r="B849" s="27"/>
      <c r="C849" s="65"/>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c r="A850" s="27"/>
      <c r="B850" s="27"/>
      <c r="C850" s="65"/>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c r="A851" s="27"/>
      <c r="B851" s="27"/>
      <c r="C851" s="65"/>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c r="A852" s="27"/>
      <c r="B852" s="27"/>
      <c r="C852" s="65"/>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c r="A853" s="27"/>
      <c r="B853" s="27"/>
      <c r="C853" s="65"/>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c r="A854" s="27"/>
      <c r="B854" s="27"/>
      <c r="C854" s="65"/>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c r="A855" s="27"/>
      <c r="B855" s="27"/>
      <c r="C855" s="65"/>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c r="A856" s="27"/>
      <c r="B856" s="27"/>
      <c r="C856" s="65"/>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c r="A857" s="27"/>
      <c r="B857" s="27"/>
      <c r="C857" s="65"/>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c r="A858" s="27"/>
      <c r="B858" s="27"/>
      <c r="C858" s="65"/>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c r="A859" s="27"/>
      <c r="B859" s="27"/>
      <c r="C859" s="65"/>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c r="A860" s="27"/>
      <c r="B860" s="27"/>
      <c r="C860" s="65"/>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c r="A861" s="27"/>
      <c r="B861" s="27"/>
      <c r="C861" s="65"/>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c r="A862" s="27"/>
      <c r="B862" s="27"/>
      <c r="C862" s="65"/>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c r="A863" s="27"/>
      <c r="B863" s="27"/>
      <c r="C863" s="65"/>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c r="A864" s="27"/>
      <c r="B864" s="27"/>
      <c r="C864" s="65"/>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c r="A865" s="27"/>
      <c r="B865" s="27"/>
      <c r="C865" s="65"/>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c r="A866" s="27"/>
      <c r="B866" s="27"/>
      <c r="C866" s="65"/>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c r="A867" s="27"/>
      <c r="B867" s="27"/>
      <c r="C867" s="65"/>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c r="A868" s="27"/>
      <c r="B868" s="27"/>
      <c r="C868" s="65"/>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c r="A869" s="27"/>
      <c r="B869" s="27"/>
      <c r="C869" s="65"/>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c r="A870" s="27"/>
      <c r="B870" s="27"/>
      <c r="C870" s="65"/>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c r="A871" s="27"/>
      <c r="B871" s="27"/>
      <c r="C871" s="65"/>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c r="A872" s="27"/>
      <c r="B872" s="27"/>
      <c r="C872" s="65"/>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c r="A873" s="27"/>
      <c r="B873" s="27"/>
      <c r="C873" s="65"/>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c r="A874" s="27"/>
      <c r="B874" s="27"/>
      <c r="C874" s="65"/>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c r="A875" s="27"/>
      <c r="B875" s="27"/>
      <c r="C875" s="65"/>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c r="A876" s="27"/>
      <c r="B876" s="27"/>
      <c r="C876" s="65"/>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c r="A877" s="27"/>
      <c r="B877" s="27"/>
      <c r="C877" s="65"/>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c r="A878" s="27"/>
      <c r="B878" s="27"/>
      <c r="C878" s="65"/>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c r="A879" s="27"/>
      <c r="B879" s="27"/>
      <c r="C879" s="65"/>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c r="A880" s="27"/>
      <c r="B880" s="27"/>
      <c r="C880" s="65"/>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c r="A881" s="27"/>
      <c r="B881" s="27"/>
      <c r="C881" s="65"/>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c r="A882" s="27"/>
      <c r="B882" s="27"/>
      <c r="C882" s="65"/>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c r="A883" s="27"/>
      <c r="B883" s="27"/>
      <c r="C883" s="65"/>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c r="A884" s="27"/>
      <c r="B884" s="27"/>
      <c r="C884" s="65"/>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c r="A885" s="27"/>
      <c r="B885" s="27"/>
      <c r="C885" s="65"/>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c r="A886" s="27"/>
      <c r="B886" s="27"/>
      <c r="C886" s="65"/>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c r="A887" s="27"/>
      <c r="B887" s="27"/>
      <c r="C887" s="65"/>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c r="A888" s="27"/>
      <c r="B888" s="27"/>
      <c r="C888" s="65"/>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c r="A889" s="27"/>
      <c r="B889" s="27"/>
      <c r="C889" s="65"/>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c r="A890" s="27"/>
      <c r="B890" s="27"/>
      <c r="C890" s="65"/>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c r="A891" s="27"/>
      <c r="B891" s="27"/>
      <c r="C891" s="65"/>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c r="A892" s="27"/>
      <c r="B892" s="27"/>
      <c r="C892" s="65"/>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c r="A893" s="27"/>
      <c r="B893" s="27"/>
      <c r="C893" s="65"/>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c r="A894" s="27"/>
      <c r="B894" s="27"/>
      <c r="C894" s="65"/>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c r="A895" s="27"/>
      <c r="B895" s="27"/>
      <c r="C895" s="65"/>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c r="A896" s="27"/>
      <c r="B896" s="27"/>
      <c r="C896" s="65"/>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c r="A897" s="27"/>
      <c r="B897" s="27"/>
      <c r="C897" s="65"/>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c r="A898" s="27"/>
      <c r="B898" s="27"/>
      <c r="C898" s="65"/>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c r="A899" s="27"/>
      <c r="B899" s="27"/>
      <c r="C899" s="65"/>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c r="A900" s="27"/>
      <c r="B900" s="27"/>
      <c r="C900" s="65"/>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c r="A901" s="27"/>
      <c r="B901" s="27"/>
      <c r="C901" s="65"/>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c r="A902" s="27"/>
      <c r="B902" s="27"/>
      <c r="C902" s="65"/>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c r="A903" s="27"/>
      <c r="B903" s="27"/>
      <c r="C903" s="65"/>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c r="A904" s="27"/>
      <c r="B904" s="27"/>
      <c r="C904" s="65"/>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c r="A905" s="27"/>
      <c r="B905" s="27"/>
      <c r="C905" s="65"/>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c r="A906" s="27"/>
      <c r="B906" s="27"/>
      <c r="C906" s="65"/>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c r="A907" s="27"/>
      <c r="B907" s="27"/>
      <c r="C907" s="65"/>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c r="A908" s="27"/>
      <c r="B908" s="27"/>
      <c r="C908" s="65"/>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c r="A909" s="27"/>
      <c r="B909" s="27"/>
      <c r="C909" s="65"/>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c r="A910" s="27"/>
      <c r="B910" s="27"/>
      <c r="C910" s="65"/>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c r="A911" s="27"/>
      <c r="B911" s="27"/>
      <c r="C911" s="65"/>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c r="A912" s="27"/>
      <c r="B912" s="27"/>
      <c r="C912" s="65"/>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c r="A913" s="27"/>
      <c r="B913" s="27"/>
      <c r="C913" s="65"/>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c r="A914" s="27"/>
      <c r="B914" s="27"/>
      <c r="C914" s="65"/>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c r="A915" s="27"/>
      <c r="B915" s="27"/>
      <c r="C915" s="65"/>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c r="A916" s="27"/>
      <c r="B916" s="27"/>
      <c r="C916" s="65"/>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c r="A917" s="27"/>
      <c r="B917" s="27"/>
      <c r="C917" s="65"/>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c r="A918" s="27"/>
      <c r="B918" s="27"/>
      <c r="C918" s="65"/>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c r="A919" s="27"/>
      <c r="B919" s="27"/>
      <c r="C919" s="65"/>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c r="A920" s="27"/>
      <c r="B920" s="27"/>
      <c r="C920" s="65"/>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c r="A921" s="27"/>
      <c r="B921" s="27"/>
      <c r="C921" s="65"/>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c r="A922" s="27"/>
      <c r="B922" s="27"/>
      <c r="C922" s="65"/>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c r="A923" s="27"/>
      <c r="B923" s="27"/>
      <c r="C923" s="65"/>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c r="A924" s="27"/>
      <c r="B924" s="27"/>
      <c r="C924" s="65"/>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c r="A925" s="27"/>
      <c r="B925" s="27"/>
      <c r="C925" s="65"/>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c r="A926" s="27"/>
      <c r="B926" s="27"/>
      <c r="C926" s="65"/>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c r="A927" s="27"/>
      <c r="B927" s="27"/>
      <c r="C927" s="65"/>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c r="A928" s="27"/>
      <c r="B928" s="27"/>
      <c r="C928" s="65"/>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c r="A929" s="27"/>
      <c r="B929" s="27"/>
      <c r="C929" s="65"/>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c r="A930" s="27"/>
      <c r="B930" s="27"/>
      <c r="C930" s="65"/>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c r="A931" s="27"/>
      <c r="B931" s="27"/>
      <c r="C931" s="65"/>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c r="A932" s="27"/>
      <c r="B932" s="27"/>
      <c r="C932" s="65"/>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c r="A933" s="27"/>
      <c r="B933" s="27"/>
      <c r="C933" s="65"/>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c r="A934" s="27"/>
      <c r="B934" s="27"/>
      <c r="C934" s="65"/>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c r="A935" s="27"/>
      <c r="B935" s="27"/>
      <c r="C935" s="65"/>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c r="A936" s="27"/>
      <c r="B936" s="27"/>
      <c r="C936" s="65"/>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c r="A937" s="27"/>
      <c r="B937" s="27"/>
      <c r="C937" s="65"/>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c r="A938" s="27"/>
      <c r="B938" s="27"/>
      <c r="C938" s="65"/>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c r="A939" s="27"/>
      <c r="B939" s="27"/>
      <c r="C939" s="65"/>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c r="A940" s="27"/>
      <c r="B940" s="27"/>
      <c r="C940" s="65"/>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c r="A941" s="27"/>
      <c r="B941" s="27"/>
      <c r="C941" s="65"/>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c r="A942" s="27"/>
      <c r="B942" s="27"/>
      <c r="C942" s="65"/>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c r="A943" s="27"/>
      <c r="B943" s="27"/>
      <c r="C943" s="65"/>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c r="A944" s="27"/>
      <c r="B944" s="27"/>
      <c r="C944" s="65"/>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c r="A945" s="27"/>
      <c r="B945" s="27"/>
      <c r="C945" s="65"/>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c r="A946" s="27"/>
      <c r="B946" s="27"/>
      <c r="C946" s="65"/>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c r="A947" s="27"/>
      <c r="B947" s="27"/>
      <c r="C947" s="65"/>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c r="A948" s="27"/>
      <c r="B948" s="27"/>
      <c r="C948" s="65"/>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c r="A949" s="27"/>
      <c r="B949" s="27"/>
      <c r="C949" s="65"/>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c r="A950" s="27"/>
      <c r="B950" s="27"/>
      <c r="C950" s="65"/>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c r="A951" s="27"/>
      <c r="B951" s="27"/>
      <c r="C951" s="65"/>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c r="A952" s="27"/>
      <c r="B952" s="27"/>
      <c r="C952" s="65"/>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c r="A953" s="27"/>
      <c r="B953" s="27"/>
      <c r="C953" s="65"/>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c r="A954" s="27"/>
      <c r="B954" s="27"/>
      <c r="C954" s="65"/>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c r="A955" s="27"/>
      <c r="B955" s="27"/>
      <c r="C955" s="65"/>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c r="A956" s="27"/>
      <c r="B956" s="27"/>
      <c r="C956" s="65"/>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c r="A957" s="27"/>
      <c r="B957" s="27"/>
      <c r="C957" s="65"/>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c r="A958" s="27"/>
      <c r="B958" s="27"/>
      <c r="C958" s="65"/>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c r="A959" s="27"/>
      <c r="B959" s="27"/>
      <c r="C959" s="65"/>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c r="A960" s="27"/>
      <c r="B960" s="27"/>
      <c r="C960" s="65"/>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c r="A961" s="27"/>
      <c r="B961" s="27"/>
      <c r="C961" s="65"/>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c r="A962" s="27"/>
      <c r="B962" s="27"/>
      <c r="C962" s="65"/>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c r="A963" s="27"/>
      <c r="B963" s="27"/>
      <c r="C963" s="65"/>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c r="A964" s="27"/>
      <c r="B964" s="27"/>
      <c r="C964" s="65"/>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c r="A965" s="27"/>
      <c r="B965" s="27"/>
      <c r="C965" s="65"/>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c r="A966" s="27"/>
      <c r="B966" s="27"/>
      <c r="C966" s="65"/>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c r="A967" s="27"/>
      <c r="B967" s="27"/>
      <c r="C967" s="65"/>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c r="A968" s="27"/>
      <c r="B968" s="27"/>
      <c r="C968" s="65"/>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c r="A969" s="27"/>
      <c r="B969" s="27"/>
      <c r="C969" s="65"/>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c r="A970" s="27"/>
      <c r="B970" s="27"/>
      <c r="C970" s="65"/>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c r="A971" s="27"/>
      <c r="B971" s="27"/>
      <c r="C971" s="65"/>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c r="A972" s="27"/>
      <c r="B972" s="27"/>
      <c r="C972" s="65"/>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c r="A973" s="27"/>
      <c r="B973" s="27"/>
      <c r="C973" s="65"/>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c r="A974" s="27"/>
      <c r="B974" s="27"/>
      <c r="C974" s="65"/>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c r="A975" s="27"/>
      <c r="B975" s="27"/>
      <c r="C975" s="65"/>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c r="A976" s="27"/>
      <c r="B976" s="27"/>
      <c r="C976" s="65"/>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c r="A977" s="27"/>
      <c r="B977" s="27"/>
      <c r="C977" s="65"/>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c r="A978" s="27"/>
      <c r="B978" s="27"/>
      <c r="C978" s="65"/>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c r="A979" s="27"/>
      <c r="B979" s="27"/>
      <c r="C979" s="65"/>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c r="A980" s="27"/>
      <c r="B980" s="27"/>
      <c r="C980" s="65"/>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c r="A981" s="27"/>
      <c r="B981" s="27"/>
      <c r="C981" s="65"/>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c r="A982" s="27"/>
      <c r="B982" s="27"/>
      <c r="C982" s="65"/>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c r="A983" s="27"/>
      <c r="B983" s="27"/>
      <c r="C983" s="65"/>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c r="A984" s="27"/>
      <c r="B984" s="27"/>
      <c r="C984" s="65"/>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c r="A985" s="27"/>
      <c r="B985" s="27"/>
      <c r="C985" s="65"/>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c r="A986" s="27"/>
      <c r="B986" s="27"/>
      <c r="C986" s="65"/>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c r="A987" s="27"/>
      <c r="B987" s="27"/>
      <c r="C987" s="65"/>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c r="A988" s="27"/>
      <c r="B988" s="27"/>
      <c r="C988" s="65"/>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c r="A989" s="27"/>
      <c r="B989" s="27"/>
      <c r="C989" s="65"/>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c r="A990" s="27"/>
      <c r="B990" s="27"/>
      <c r="C990" s="65"/>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c r="A991" s="27"/>
      <c r="B991" s="27"/>
      <c r="C991" s="65"/>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c r="A992" s="27"/>
      <c r="B992" s="27"/>
      <c r="C992" s="65"/>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c r="A993" s="27"/>
      <c r="B993" s="27"/>
      <c r="C993" s="65"/>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c r="A994" s="27"/>
      <c r="B994" s="27"/>
      <c r="C994" s="65"/>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c r="A995" s="27"/>
      <c r="B995" s="27"/>
      <c r="C995" s="65"/>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c r="A996" s="27"/>
      <c r="B996" s="27"/>
      <c r="C996" s="65"/>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c r="A997" s="27"/>
      <c r="B997" s="27"/>
      <c r="C997" s="65"/>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c r="A998" s="27"/>
      <c r="B998" s="27"/>
      <c r="C998" s="65"/>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c r="A999" s="27"/>
      <c r="B999" s="27"/>
      <c r="C999" s="65"/>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c r="A1000" s="27"/>
      <c r="B1000" s="27"/>
      <c r="C1000" s="65"/>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2">
    <mergeCell ref="A2:A3"/>
    <mergeCell ref="A15:D19"/>
  </mergeCells>
  <pageMargins left="0.7" right="0.7" top="0.75" bottom="0.75"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workbookViewId="0">
      <selection activeCell="A2" sqref="A2:E7"/>
    </sheetView>
  </sheetViews>
  <sheetFormatPr defaultColWidth="12.59765625" defaultRowHeight="15" customHeight="1"/>
  <cols>
    <col min="1" max="1" width="22" customWidth="1"/>
    <col min="2" max="4" width="19.19921875" customWidth="1"/>
    <col min="5" max="5" width="51.5" customWidth="1"/>
    <col min="6" max="26" width="8" customWidth="1"/>
  </cols>
  <sheetData>
    <row r="1" spans="1:26" ht="14.25" customHeight="1">
      <c r="A1" s="32" t="s">
        <v>132</v>
      </c>
      <c r="B1" s="29"/>
      <c r="C1" s="29"/>
      <c r="D1" s="29"/>
      <c r="E1" s="29"/>
      <c r="F1" s="29"/>
      <c r="G1" s="29"/>
      <c r="H1" s="29"/>
      <c r="I1" s="29"/>
      <c r="J1" s="29"/>
      <c r="K1" s="29"/>
      <c r="L1" s="29"/>
      <c r="M1" s="29"/>
      <c r="N1" s="29"/>
      <c r="O1" s="29"/>
      <c r="P1" s="29"/>
      <c r="Q1" s="29"/>
      <c r="R1" s="29"/>
      <c r="S1" s="29"/>
      <c r="T1" s="29"/>
      <c r="U1" s="29"/>
      <c r="V1" s="29"/>
      <c r="W1" s="29"/>
      <c r="X1" s="29"/>
      <c r="Y1" s="29"/>
      <c r="Z1" s="29"/>
    </row>
    <row r="2" spans="1:26" ht="14.25" customHeight="1">
      <c r="A2" s="144" t="s">
        <v>134</v>
      </c>
      <c r="B2" s="7" t="s">
        <v>9</v>
      </c>
      <c r="C2" s="7" t="s">
        <v>12</v>
      </c>
      <c r="D2" s="29"/>
      <c r="E2" s="29"/>
      <c r="F2" s="29"/>
      <c r="G2" s="29"/>
      <c r="H2" s="29"/>
      <c r="I2" s="29"/>
      <c r="J2" s="29"/>
      <c r="K2" s="29"/>
      <c r="L2" s="29"/>
      <c r="M2" s="29"/>
      <c r="N2" s="29"/>
      <c r="O2" s="29"/>
      <c r="P2" s="29"/>
      <c r="Q2" s="29"/>
      <c r="R2" s="29"/>
      <c r="S2" s="29"/>
      <c r="T2" s="29"/>
      <c r="U2" s="29"/>
      <c r="V2" s="29"/>
      <c r="W2" s="29"/>
      <c r="X2" s="29"/>
      <c r="Y2" s="29"/>
      <c r="Z2" s="29"/>
    </row>
    <row r="3" spans="1:26" ht="43.5" customHeight="1">
      <c r="A3" s="142"/>
      <c r="B3" s="67" t="s">
        <v>321</v>
      </c>
      <c r="C3" s="96" t="s">
        <v>140</v>
      </c>
      <c r="D3" s="29"/>
      <c r="E3" s="29"/>
      <c r="F3" s="29"/>
      <c r="G3" s="29"/>
      <c r="H3" s="29"/>
      <c r="I3" s="29"/>
      <c r="J3" s="29"/>
      <c r="K3" s="29"/>
      <c r="L3" s="29"/>
      <c r="M3" s="29"/>
      <c r="N3" s="29"/>
      <c r="O3" s="29"/>
      <c r="P3" s="29"/>
      <c r="Q3" s="29"/>
      <c r="R3" s="29"/>
      <c r="S3" s="29"/>
      <c r="T3" s="29"/>
      <c r="U3" s="29"/>
      <c r="V3" s="29"/>
      <c r="W3" s="29"/>
      <c r="X3" s="29"/>
      <c r="Y3" s="29"/>
      <c r="Z3" s="29"/>
    </row>
    <row r="4" spans="1:26" ht="14.25" customHeight="1">
      <c r="A4" s="14" t="s">
        <v>77</v>
      </c>
      <c r="B4" s="15" t="s">
        <v>135</v>
      </c>
      <c r="C4" s="15" t="s">
        <v>79</v>
      </c>
      <c r="D4" s="15" t="s">
        <v>136</v>
      </c>
      <c r="E4" s="15" t="s">
        <v>137</v>
      </c>
      <c r="F4" s="29"/>
      <c r="G4" s="29"/>
      <c r="H4" s="29"/>
      <c r="I4" s="29"/>
      <c r="J4" s="29"/>
      <c r="K4" s="29"/>
      <c r="L4" s="29"/>
      <c r="M4" s="29"/>
      <c r="N4" s="29"/>
      <c r="O4" s="29"/>
      <c r="P4" s="29"/>
      <c r="Q4" s="29"/>
      <c r="R4" s="29"/>
      <c r="S4" s="29"/>
      <c r="T4" s="29"/>
      <c r="U4" s="29"/>
      <c r="V4" s="29"/>
      <c r="W4" s="29"/>
      <c r="X4" s="29"/>
      <c r="Y4" s="29"/>
      <c r="Z4" s="29"/>
    </row>
    <row r="5" spans="1:26" ht="75">
      <c r="A5" s="99" t="s">
        <v>322</v>
      </c>
      <c r="B5" s="98" t="s">
        <v>323</v>
      </c>
      <c r="C5" s="98" t="s">
        <v>324</v>
      </c>
      <c r="D5" s="98" t="s">
        <v>325</v>
      </c>
      <c r="E5" s="98" t="s">
        <v>326</v>
      </c>
      <c r="F5" s="29"/>
      <c r="G5" s="29"/>
      <c r="H5" s="29"/>
      <c r="I5" s="29"/>
      <c r="J5" s="29"/>
      <c r="K5" s="29"/>
      <c r="L5" s="29"/>
      <c r="M5" s="29"/>
      <c r="N5" s="29"/>
      <c r="O5" s="29"/>
      <c r="P5" s="29"/>
      <c r="Q5" s="29"/>
      <c r="R5" s="29"/>
      <c r="S5" s="29"/>
      <c r="T5" s="29"/>
      <c r="U5" s="29"/>
      <c r="V5" s="29"/>
      <c r="W5" s="29"/>
      <c r="X5" s="29"/>
      <c r="Y5" s="29"/>
      <c r="Z5" s="29"/>
    </row>
    <row r="6" spans="1:26" ht="60">
      <c r="A6" s="99" t="s">
        <v>327</v>
      </c>
      <c r="B6" s="98" t="s">
        <v>323</v>
      </c>
      <c r="C6" s="98" t="s">
        <v>328</v>
      </c>
      <c r="D6" s="98" t="s">
        <v>91</v>
      </c>
      <c r="E6" s="98" t="s">
        <v>329</v>
      </c>
      <c r="F6" s="29"/>
      <c r="G6" s="29"/>
      <c r="H6" s="29"/>
      <c r="I6" s="29"/>
      <c r="J6" s="29"/>
      <c r="K6" s="29"/>
      <c r="L6" s="29"/>
      <c r="M6" s="29"/>
      <c r="N6" s="29"/>
      <c r="O6" s="29"/>
      <c r="P6" s="29"/>
      <c r="Q6" s="29"/>
      <c r="R6" s="29"/>
      <c r="S6" s="29"/>
      <c r="T6" s="29"/>
      <c r="U6" s="29"/>
      <c r="V6" s="29"/>
      <c r="W6" s="29"/>
      <c r="X6" s="29"/>
      <c r="Y6" s="29"/>
      <c r="Z6" s="29"/>
    </row>
    <row r="7" spans="1:26" ht="60">
      <c r="A7" s="99" t="s">
        <v>304</v>
      </c>
      <c r="B7" s="98" t="s">
        <v>330</v>
      </c>
      <c r="C7" s="98" t="s">
        <v>331</v>
      </c>
      <c r="D7" s="98" t="s">
        <v>91</v>
      </c>
      <c r="E7" s="98" t="s">
        <v>332</v>
      </c>
      <c r="F7" s="29"/>
      <c r="G7" s="29"/>
      <c r="H7" s="29"/>
      <c r="I7" s="29"/>
      <c r="J7" s="29"/>
      <c r="K7" s="29"/>
      <c r="L7" s="29"/>
      <c r="M7" s="29"/>
      <c r="N7" s="29"/>
      <c r="O7" s="29"/>
      <c r="P7" s="29"/>
      <c r="Q7" s="29"/>
      <c r="R7" s="29"/>
      <c r="S7" s="29"/>
      <c r="T7" s="29"/>
      <c r="U7" s="29"/>
      <c r="V7" s="29"/>
      <c r="W7" s="29"/>
      <c r="X7" s="29"/>
      <c r="Y7" s="29"/>
      <c r="Z7" s="29"/>
    </row>
    <row r="8" spans="1:26" ht="14.25" customHeight="1">
      <c r="A8" s="4"/>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c r="A9" s="43"/>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sheetData>
  <mergeCells count="1">
    <mergeCell ref="A2:A3"/>
  </mergeCells>
  <pageMargins left="0.7" right="0.7" top="0.75" bottom="0.75"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000"/>
  <sheetViews>
    <sheetView workbookViewId="0">
      <selection activeCell="A13" sqref="A13"/>
    </sheetView>
  </sheetViews>
  <sheetFormatPr defaultColWidth="12.59765625" defaultRowHeight="15" customHeight="1"/>
  <cols>
    <col min="1" max="1" width="56.09765625" customWidth="1"/>
    <col min="2" max="2" width="23.19921875" customWidth="1"/>
    <col min="3" max="3" width="26.8984375" customWidth="1"/>
    <col min="4" max="4" width="29" customWidth="1"/>
    <col min="5" max="5" width="32.5" customWidth="1"/>
    <col min="6" max="6" width="20.09765625" customWidth="1"/>
    <col min="7" max="26" width="8" customWidth="1"/>
  </cols>
  <sheetData>
    <row r="1" spans="1:26" ht="14.25" customHeight="1">
      <c r="A1" s="32" t="s">
        <v>138</v>
      </c>
      <c r="B1" s="29"/>
      <c r="C1" s="29"/>
      <c r="D1" s="29"/>
      <c r="E1" s="29"/>
      <c r="F1" s="29"/>
      <c r="G1" s="29"/>
      <c r="H1" s="29"/>
      <c r="I1" s="29"/>
      <c r="J1" s="29"/>
      <c r="K1" s="29"/>
      <c r="L1" s="29"/>
      <c r="M1" s="29"/>
      <c r="N1" s="29"/>
      <c r="O1" s="29"/>
      <c r="P1" s="29"/>
      <c r="Q1" s="29"/>
      <c r="R1" s="29"/>
      <c r="S1" s="29"/>
      <c r="T1" s="29"/>
      <c r="U1" s="29"/>
      <c r="V1" s="29"/>
      <c r="W1" s="29"/>
      <c r="X1" s="29"/>
      <c r="Y1" s="29"/>
      <c r="Z1" s="29"/>
    </row>
    <row r="2" spans="1:26" ht="14.25" customHeight="1">
      <c r="A2" s="144" t="s">
        <v>139</v>
      </c>
      <c r="B2" s="7" t="s">
        <v>9</v>
      </c>
      <c r="C2" s="7" t="s">
        <v>12</v>
      </c>
      <c r="D2" s="29"/>
      <c r="E2" s="29"/>
      <c r="F2" s="29"/>
      <c r="G2" s="29"/>
      <c r="H2" s="29"/>
      <c r="I2" s="29"/>
      <c r="J2" s="29"/>
      <c r="K2" s="29"/>
      <c r="L2" s="29"/>
      <c r="M2" s="29"/>
      <c r="N2" s="29"/>
      <c r="O2" s="29"/>
      <c r="P2" s="29"/>
      <c r="Q2" s="29"/>
      <c r="R2" s="29"/>
      <c r="S2" s="29"/>
      <c r="T2" s="29"/>
      <c r="U2" s="29"/>
      <c r="V2" s="29"/>
      <c r="W2" s="29"/>
      <c r="X2" s="29"/>
      <c r="Y2" s="29"/>
      <c r="Z2" s="29"/>
    </row>
    <row r="3" spans="1:26" ht="26.25" customHeight="1">
      <c r="A3" s="142"/>
      <c r="B3" s="44">
        <v>43739</v>
      </c>
      <c r="C3" s="45" t="s">
        <v>140</v>
      </c>
      <c r="D3" s="29"/>
      <c r="E3" s="29"/>
      <c r="F3" s="29"/>
      <c r="G3" s="29"/>
      <c r="H3" s="29"/>
      <c r="I3" s="29"/>
      <c r="J3" s="29"/>
      <c r="K3" s="29"/>
      <c r="L3" s="29"/>
      <c r="M3" s="29"/>
      <c r="N3" s="29"/>
      <c r="O3" s="29"/>
      <c r="P3" s="29"/>
      <c r="Q3" s="29"/>
      <c r="R3" s="29"/>
      <c r="S3" s="29"/>
      <c r="T3" s="29"/>
      <c r="U3" s="29"/>
      <c r="V3" s="29"/>
      <c r="W3" s="29"/>
      <c r="X3" s="29"/>
      <c r="Y3" s="29"/>
      <c r="Z3" s="29"/>
    </row>
    <row r="4" spans="1:26" ht="14.25" customHeight="1">
      <c r="A4" s="40" t="s">
        <v>141</v>
      </c>
      <c r="B4" s="15" t="s">
        <v>142</v>
      </c>
      <c r="C4" s="15" t="s">
        <v>143</v>
      </c>
      <c r="D4" s="15" t="s">
        <v>144</v>
      </c>
      <c r="E4" s="15" t="s">
        <v>145</v>
      </c>
      <c r="F4" s="29"/>
      <c r="G4" s="29"/>
      <c r="H4" s="29"/>
      <c r="I4" s="29"/>
      <c r="J4" s="29"/>
      <c r="K4" s="29"/>
      <c r="L4" s="29"/>
      <c r="M4" s="29"/>
      <c r="N4" s="29"/>
      <c r="O4" s="29"/>
      <c r="P4" s="29"/>
      <c r="Q4" s="29"/>
      <c r="R4" s="29"/>
      <c r="S4" s="29"/>
      <c r="T4" s="29"/>
      <c r="U4" s="29"/>
      <c r="V4" s="29"/>
      <c r="W4" s="29"/>
      <c r="X4" s="29"/>
      <c r="Y4" s="29"/>
      <c r="Z4" s="29"/>
    </row>
    <row r="5" spans="1:26" ht="14.25" customHeight="1">
      <c r="A5" s="46" t="s">
        <v>146</v>
      </c>
      <c r="B5" s="47">
        <v>43480</v>
      </c>
      <c r="C5" s="48" t="s">
        <v>147</v>
      </c>
      <c r="D5" s="49" t="s">
        <v>55</v>
      </c>
      <c r="E5" s="49">
        <v>17</v>
      </c>
      <c r="F5" s="29"/>
      <c r="G5" s="29"/>
      <c r="H5" s="29"/>
      <c r="I5" s="29"/>
      <c r="J5" s="29"/>
      <c r="K5" s="29"/>
      <c r="L5" s="29"/>
      <c r="M5" s="29"/>
      <c r="N5" s="29"/>
      <c r="O5" s="29"/>
      <c r="P5" s="29"/>
      <c r="Q5" s="29"/>
      <c r="R5" s="29"/>
      <c r="S5" s="29"/>
      <c r="T5" s="29"/>
      <c r="U5" s="29"/>
      <c r="V5" s="29"/>
      <c r="W5" s="29"/>
      <c r="X5" s="29"/>
      <c r="Y5" s="29"/>
      <c r="Z5" s="29"/>
    </row>
    <row r="6" spans="1:26" ht="14.25" customHeight="1">
      <c r="A6" s="46" t="s">
        <v>148</v>
      </c>
      <c r="B6" s="47">
        <v>43480</v>
      </c>
      <c r="C6" s="48" t="s">
        <v>147</v>
      </c>
      <c r="D6" s="49" t="s">
        <v>55</v>
      </c>
      <c r="E6" s="49">
        <v>5</v>
      </c>
      <c r="F6" s="29"/>
      <c r="G6" s="29"/>
      <c r="H6" s="29"/>
      <c r="I6" s="29"/>
      <c r="J6" s="29"/>
      <c r="K6" s="29"/>
      <c r="L6" s="29"/>
      <c r="M6" s="29"/>
      <c r="N6" s="29"/>
      <c r="O6" s="29"/>
      <c r="P6" s="29"/>
      <c r="Q6" s="29"/>
      <c r="R6" s="29"/>
      <c r="S6" s="29"/>
      <c r="T6" s="29"/>
      <c r="U6" s="29"/>
      <c r="V6" s="29"/>
      <c r="W6" s="29"/>
      <c r="X6" s="29"/>
      <c r="Y6" s="29"/>
      <c r="Z6" s="29"/>
    </row>
    <row r="7" spans="1:26" ht="14.25" customHeight="1">
      <c r="A7" s="46" t="s">
        <v>149</v>
      </c>
      <c r="B7" s="47">
        <v>43340</v>
      </c>
      <c r="C7" s="48" t="s">
        <v>147</v>
      </c>
      <c r="D7" s="49" t="s">
        <v>55</v>
      </c>
      <c r="E7" s="49">
        <v>4</v>
      </c>
      <c r="F7" s="29"/>
      <c r="G7" s="29"/>
      <c r="H7" s="29"/>
      <c r="I7" s="29"/>
      <c r="J7" s="29"/>
      <c r="K7" s="29"/>
      <c r="L7" s="29"/>
      <c r="M7" s="29"/>
      <c r="N7" s="29"/>
      <c r="O7" s="29"/>
      <c r="P7" s="29"/>
      <c r="Q7" s="29"/>
      <c r="R7" s="29"/>
      <c r="S7" s="29"/>
      <c r="T7" s="29"/>
      <c r="U7" s="29"/>
      <c r="V7" s="29"/>
      <c r="W7" s="29"/>
      <c r="X7" s="29"/>
      <c r="Y7" s="29"/>
      <c r="Z7" s="29"/>
    </row>
    <row r="8" spans="1:26" ht="14.25" customHeight="1">
      <c r="A8" s="46" t="s">
        <v>150</v>
      </c>
      <c r="B8" s="47">
        <v>43263</v>
      </c>
      <c r="C8" s="48" t="s">
        <v>147</v>
      </c>
      <c r="D8" s="49" t="s">
        <v>55</v>
      </c>
      <c r="E8" s="49">
        <v>3</v>
      </c>
      <c r="F8" s="29"/>
      <c r="G8" s="29"/>
      <c r="H8" s="29"/>
      <c r="I8" s="29"/>
      <c r="J8" s="29"/>
      <c r="K8" s="29"/>
      <c r="L8" s="29"/>
      <c r="M8" s="29"/>
      <c r="N8" s="29"/>
      <c r="O8" s="29"/>
      <c r="P8" s="29"/>
      <c r="Q8" s="29"/>
      <c r="R8" s="29"/>
      <c r="S8" s="29"/>
      <c r="T8" s="29"/>
      <c r="U8" s="29"/>
      <c r="V8" s="29"/>
      <c r="W8" s="29"/>
      <c r="X8" s="29"/>
      <c r="Y8" s="29"/>
      <c r="Z8" s="29"/>
    </row>
    <row r="9" spans="1:26" ht="14.25" customHeight="1">
      <c r="A9" s="46" t="s">
        <v>151</v>
      </c>
      <c r="B9" s="47">
        <v>43263</v>
      </c>
      <c r="C9" s="48" t="s">
        <v>147</v>
      </c>
      <c r="D9" s="49" t="s">
        <v>55</v>
      </c>
      <c r="E9" s="49">
        <v>2</v>
      </c>
      <c r="F9" s="29"/>
      <c r="G9" s="29"/>
      <c r="H9" s="29"/>
      <c r="I9" s="29"/>
      <c r="J9" s="29"/>
      <c r="K9" s="29"/>
      <c r="L9" s="29"/>
      <c r="M9" s="29"/>
      <c r="N9" s="29"/>
      <c r="O9" s="29"/>
      <c r="P9" s="29"/>
      <c r="Q9" s="29"/>
      <c r="R9" s="29"/>
      <c r="S9" s="29"/>
      <c r="T9" s="29"/>
      <c r="U9" s="29"/>
      <c r="V9" s="29"/>
      <c r="W9" s="29"/>
      <c r="X9" s="29"/>
      <c r="Y9" s="29"/>
      <c r="Z9" s="29"/>
    </row>
    <row r="10" spans="1:26" ht="14.25" customHeight="1">
      <c r="A10" s="46" t="s">
        <v>152</v>
      </c>
      <c r="B10" s="47">
        <v>43189</v>
      </c>
      <c r="C10" s="48" t="s">
        <v>147</v>
      </c>
      <c r="D10" s="49" t="s">
        <v>55</v>
      </c>
      <c r="E10" s="49">
        <v>2</v>
      </c>
      <c r="F10" s="29"/>
      <c r="G10" s="29"/>
      <c r="H10" s="29"/>
      <c r="I10" s="29"/>
      <c r="J10" s="29"/>
      <c r="K10" s="29"/>
      <c r="L10" s="29"/>
      <c r="M10" s="29"/>
      <c r="N10" s="29"/>
      <c r="O10" s="29"/>
      <c r="P10" s="29"/>
      <c r="Q10" s="29"/>
      <c r="R10" s="29"/>
      <c r="S10" s="29"/>
      <c r="T10" s="29"/>
      <c r="U10" s="29"/>
      <c r="V10" s="29"/>
      <c r="W10" s="29"/>
      <c r="X10" s="29"/>
      <c r="Y10" s="29"/>
      <c r="Z10" s="29"/>
    </row>
    <row r="11" spans="1:26" ht="14.25" customHeight="1">
      <c r="A11" s="4"/>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c r="A12" s="4"/>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mergeCells count="1">
    <mergeCell ref="A2:A3"/>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Themes</vt:lpstr>
      <vt:lpstr>1.1</vt:lpstr>
      <vt:lpstr>1.2</vt:lpstr>
      <vt:lpstr>2</vt:lpstr>
      <vt:lpstr>3</vt:lpstr>
      <vt:lpstr>4</vt:lpstr>
      <vt:lpstr>5</vt:lpstr>
      <vt:lpstr>6</vt:lpstr>
      <vt:lpstr>7</vt:lpstr>
      <vt:lpstr>8</vt:lpstr>
      <vt:lpstr>9</vt:lpstr>
      <vt:lpstr>10-12</vt:lpstr>
      <vt:lpstr>Indicator comments</vt:lpstr>
      <vt:lpstr>'1.1'!_ftn3</vt:lpstr>
      <vt:lpstr>'1.1'!_ftn6</vt:lpstr>
      <vt:lpstr>'1.1'!_ftnref1</vt:lpstr>
      <vt:lpstr>'1.1'!_ftnref2</vt:lpstr>
      <vt:lpstr>'1.1'!_ftnref3</vt:lpstr>
      <vt:lpstr>'1.1'!_ftnref4</vt:lpstr>
      <vt:lpstr>'1.1'!_ftnref5</vt:lpstr>
      <vt:lpstr>'1.1'!_ftnref6</vt:lpstr>
      <vt:lpstr>'1.1'!_Toc509591800</vt:lpstr>
      <vt:lpstr>'2'!_Toc509591802</vt:lpstr>
      <vt:lpstr>'3'!_Toc509591811</vt:lpstr>
      <vt:lpstr>'5'!_Toc509591813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Pinder</dc:creator>
  <cp:lastModifiedBy>Nathalie Tonné</cp:lastModifiedBy>
  <dcterms:created xsi:type="dcterms:W3CDTF">2019-10-07T15:06:12Z</dcterms:created>
  <dcterms:modified xsi:type="dcterms:W3CDTF">2020-05-05T08:21:09Z</dcterms:modified>
</cp:coreProperties>
</file>