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6"/>
  <workbookPr/>
  <mc:AlternateContent xmlns:mc="http://schemas.openxmlformats.org/markup-compatibility/2006">
    <mc:Choice Requires="x15">
      <x15ac:absPath xmlns:x15ac="http://schemas.microsoft.com/office/spreadsheetml/2010/11/ac" url="T:\emodnet\euseamap_phase4\WP6_Coordination\Reporting\Interim\"/>
    </mc:Choice>
  </mc:AlternateContent>
  <xr:revisionPtr revIDLastSave="0" documentId="13_ncr:1_{2FDDE067-4511-496C-ACCC-72E4F4E7ADEE}" xr6:coauthVersionLast="36" xr6:coauthVersionMax="45" xr10:uidLastSave="{00000000-0000-0000-0000-000000000000}"/>
  <bookViews>
    <workbookView xWindow="0" yWindow="0" windowWidth="28800" windowHeight="11925" tabRatio="784" activeTab="1" xr2:uid="{00000000-000D-0000-FFFF-FFFF00000000}"/>
  </bookViews>
  <sheets>
    <sheet name="Themes" sheetId="23" r:id="rId1"/>
    <sheet name="Comments" sheetId="37" r:id="rId2"/>
    <sheet name="1(Data)" sheetId="28" r:id="rId3"/>
    <sheet name="2(Products)" sheetId="30" r:id="rId4"/>
    <sheet name="3(Data providers)" sheetId="31" r:id="rId5"/>
    <sheet name="4(Web services)" sheetId="32" r:id="rId6"/>
    <sheet name="5(QA-QC)" sheetId="25" r:id="rId7"/>
    <sheet name="6(User stats)&amp;7(Use case stats)" sheetId="33" r:id="rId8"/>
    <sheet name="8(Analytics)" sheetId="34" r:id="rId9"/>
    <sheet name="9(User friendliness)" sheetId="35" r:id="rId10"/>
    <sheet name="10-11-12(User stats)" sheetId="36" r:id="rId11"/>
  </sheets>
  <externalReferences>
    <externalReference r:id="rId12"/>
  </externalReferences>
  <definedNames>
    <definedName name="_ftn1" localSheetId="2">'1(Data)'!#REF!</definedName>
    <definedName name="_ftn2" localSheetId="2">'1(Data)'!#REF!</definedName>
    <definedName name="_ftn3" localSheetId="2">'1(Data)'!$A$28</definedName>
    <definedName name="_ftn4" localSheetId="2">'1(Data)'!#REF!</definedName>
    <definedName name="_ftn5" localSheetId="2">'1(Data)'!#REF!</definedName>
    <definedName name="_ftn6" localSheetId="2">'1(Data)'!$A$29</definedName>
    <definedName name="_ftnref1" localSheetId="2">'1(Data)'!$A$6</definedName>
    <definedName name="_ftnref2" localSheetId="2">'1(Data)'!$B$6</definedName>
    <definedName name="_ftnref3" localSheetId="2">'1(Data)'!$C$6</definedName>
    <definedName name="_ftnref4" localSheetId="2">'1(Data)'!$P$6</definedName>
    <definedName name="_ftnref5" localSheetId="2">'1(Data)'!#REF!</definedName>
    <definedName name="_ftnref6" localSheetId="2">'1(Data)'!$A$9</definedName>
    <definedName name="_Toc509591800" localSheetId="2">'1(Data)'!$A$1</definedName>
    <definedName name="_Toc509591802" localSheetId="4">'3(Data providers)'!$A$1</definedName>
    <definedName name="_Toc509591804" localSheetId="6">'5(QA-QC)'!$A$1</definedName>
    <definedName name="_Toc509591811" localSheetId="5">'4(Web services)'!$A$1</definedName>
    <definedName name="_Toc509591813" localSheetId="7">'6(User stats)&amp;7(Use case stats)'!$A$2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3" i="37" l="1"/>
  <c r="H10" i="30"/>
  <c r="H58" i="30"/>
  <c r="H60" i="30"/>
  <c r="H56" i="30"/>
  <c r="S43" i="28" l="1"/>
  <c r="P43" i="28"/>
  <c r="M43" i="28"/>
  <c r="J43" i="28"/>
  <c r="D10" i="28" l="1"/>
  <c r="A15" i="37" l="1"/>
  <c r="A16" i="37"/>
  <c r="A17" i="37"/>
  <c r="A14" i="37"/>
  <c r="A11" i="37"/>
  <c r="A12" i="37"/>
  <c r="A10" i="37"/>
  <c r="A9" i="37"/>
  <c r="A7" i="37"/>
  <c r="A8" i="37"/>
  <c r="A4" i="37"/>
  <c r="A5" i="37"/>
</calcChain>
</file>

<file path=xl/sharedStrings.xml><?xml version="1.0" encoding="utf-8"?>
<sst xmlns="http://schemas.openxmlformats.org/spreadsheetml/2006/main" count="851" uniqueCount="484">
  <si>
    <t>Theme</t>
  </si>
  <si>
    <t>Sub-themes</t>
  </si>
  <si>
    <t>Portal</t>
  </si>
  <si>
    <t>Measurement unit</t>
  </si>
  <si>
    <t>Redundancy</t>
  </si>
  <si>
    <t>Reported unit</t>
  </si>
  <si>
    <t>Bathymetry</t>
  </si>
  <si>
    <t>Number of CDIs = Number of datasets</t>
  </si>
  <si>
    <t>No</t>
  </si>
  <si>
    <t>Datasets</t>
  </si>
  <si>
    <t>Geology</t>
  </si>
  <si>
    <t>Seabed Substrate, Sea-floor Geology, Coastal Behavior, Geological events and probabilities, Mineral Occurrences, Submerged Landscapes</t>
  </si>
  <si>
    <t>Count records (1 record = 1 data file), including the data needed to build data products.</t>
  </si>
  <si>
    <t>Records</t>
  </si>
  <si>
    <t>Seabed habitats</t>
  </si>
  <si>
    <t>Seabed habitats (littoral, sublittoral and deep sea), Chemistry (Dissolved gasses), Physics (Optical properties, Temperature at the seabed, Salinity at the seabed, Currents at the seabed, Waves at the seabed)</t>
  </si>
  <si>
    <t>Number of data records, meaning the total number of lines of all data sets</t>
  </si>
  <si>
    <t>Physics</t>
  </si>
  <si>
    <t>Temperature in the water column, Salinity in the water column, Sea surface currents, Water Optical properties, Sea Level, Atmospheric parameters, Water Conductivity/Biogeochemical, Waves, Winds, River, Underwater noise, Ice coverage</t>
  </si>
  <si>
    <t>Count number of platforms. Total volume counts the total number of platforms without redundancy. The temporal aspect of data is removed from this indicator.</t>
  </si>
  <si>
    <t xml:space="preserve">if one platform measures x parameters (=themes), then it is counted x times in the break down table. </t>
  </si>
  <si>
    <t>Platforms</t>
  </si>
  <si>
    <t>Chemistry</t>
  </si>
  <si>
    <t>Acidity, Antifoulants, Chlorophyll, Dissolved gasses, Fertilizers, Hydrocarbons, Heavy metals, Organic Matter, Marine litter, Polychlorinated biphenyls, Pesticides and biocides, Radionuclides, Silicates</t>
  </si>
  <si>
    <t>Yes, one CDI can cover several themes</t>
  </si>
  <si>
    <t>Biology</t>
  </si>
  <si>
    <t>Algae, Angiosperms, Benthos, Birds, Fish, Mammals, Phytoplankton, Reptiles, Zooplankton</t>
  </si>
  <si>
    <t>Count datasets</t>
  </si>
  <si>
    <t>Yes</t>
  </si>
  <si>
    <t>Datasets (can contain records from different subthemes/ functional groups)</t>
  </si>
  <si>
    <t>Human Activities</t>
  </si>
  <si>
    <t>Aggregate extraction, Algae production, Aquaculture, Cables, Cultural heritage, Dredging, Environment, Fisheries, Hydrocarbon extraction, Main Ports, Nuclear power plants, Ocean energy facilities, Other forms of area management/designation, Pipelines, Shipping density, Waste, Wind farms</t>
  </si>
  <si>
    <t>Add up points, lines and polygons. For points, lines and polygons linking to a related table, also count records from related tables add append below the number of parent records. Temporal, automatically acquired, new records are counted.</t>
  </si>
  <si>
    <t>Grid cells</t>
  </si>
  <si>
    <t>(+ Related records when relevant [1])</t>
  </si>
  <si>
    <t xml:space="preserve">[1] The human activities datasets are composed by objects and related tables that store records (relational databases). </t>
  </si>
  <si>
    <t xml:space="preserve">Each year new records are added to each of these tables. So it is more accurate to report both the number of the objects and the number of new records. </t>
  </si>
  <si>
    <t>Comments on the progress indicators in the excel template</t>
  </si>
  <si>
    <t>Progress indicator</t>
  </si>
  <si>
    <t xml:space="preserve">Comment </t>
  </si>
  <si>
    <t>1 Status/Volume and coverage of all available acquired data</t>
  </si>
  <si>
    <t>2 Status/Total number and the coverage of all built &amp; external data products</t>
  </si>
  <si>
    <t>Indicator 1: Current status and coverage of total available thematic data</t>
  </si>
  <si>
    <t>The purpose of this sheet is to provide a status overview of the different sub-theme data available on the portal and the download frequency by users</t>
  </si>
  <si>
    <t>On this sheet, there are 3 tables to fill in</t>
  </si>
  <si>
    <t>Please refer to "Explanation of the trends and statistics" below</t>
  </si>
  <si>
    <t>1.A) Volume and coverage of available data</t>
  </si>
  <si>
    <t>Reporting date</t>
  </si>
  <si>
    <t>Portal name</t>
  </si>
  <si>
    <t>Volume unit [1]</t>
  </si>
  <si>
    <r>
      <t xml:space="preserve">Sub-theme </t>
    </r>
    <r>
      <rPr>
        <sz val="10"/>
        <color rgb="FF333333"/>
        <rFont val="Open Sans"/>
        <family val="2"/>
      </rPr>
      <t>[2]</t>
    </r>
  </si>
  <si>
    <r>
      <t xml:space="preserve">Total data volume per sub-theme
(refer to footnote </t>
    </r>
    <r>
      <rPr>
        <sz val="10"/>
        <color rgb="FF333333"/>
        <rFont val="Open Sans"/>
        <family val="2"/>
      </rPr>
      <t>[1]</t>
    </r>
    <r>
      <rPr>
        <b/>
        <i/>
        <sz val="10"/>
        <color rgb="FF333333"/>
        <rFont val="Open Sans"/>
        <family val="2"/>
      </rPr>
      <t>)</t>
    </r>
  </si>
  <si>
    <t>Total data volume per sub-theme (since start of project phase)</t>
  </si>
  <si>
    <r>
      <t xml:space="preserve">Trend in total data volume (%) </t>
    </r>
    <r>
      <rPr>
        <sz val="10"/>
        <color rgb="FF333333"/>
        <rFont val="Open Sans"/>
        <family val="2"/>
      </rPr>
      <t>[2]</t>
    </r>
  </si>
  <si>
    <r>
      <t xml:space="preserve">Total data Volume in GigaBytes </t>
    </r>
    <r>
      <rPr>
        <sz val="10"/>
        <color rgb="FF333333"/>
        <rFont val="Open Sans"/>
        <family val="2"/>
      </rPr>
      <t>[3]</t>
    </r>
  </si>
  <si>
    <r>
      <t xml:space="preserve">Sea-basins </t>
    </r>
    <r>
      <rPr>
        <sz val="12"/>
        <color rgb="FF333333"/>
        <rFont val="Open Sans"/>
        <family val="2"/>
      </rPr>
      <t>[4]</t>
    </r>
  </si>
  <si>
    <t>Atlantic (%)</t>
  </si>
  <si>
    <t>Arctic (%)</t>
  </si>
  <si>
    <t>Baltic (%)</t>
  </si>
  <si>
    <t>Black Sea (%)</t>
  </si>
  <si>
    <t>Med Sea (%)</t>
  </si>
  <si>
    <t>North Sea (%)</t>
  </si>
  <si>
    <t>Other Seas (%)</t>
  </si>
  <si>
    <t>Total % area covered by all data</t>
  </si>
  <si>
    <t>% area covered by data added since last final report</t>
  </si>
  <si>
    <t xml:space="preserve">[1] Indicate the volume unit of measurement: “records”, “data sets”, or “platforms”. </t>
  </si>
  <si>
    <t>[2] The list of sub-themes is provided in the first tab.</t>
  </si>
  <si>
    <t>[2] Explanation of trend value in the narrative.</t>
  </si>
  <si>
    <t>[3] Decimal definition 1 GB = 1000^3 bytes; Records/datasets: multiply average size of records/datasets by number of records reported to be available; Platforms: number of measuring platforms.</t>
  </si>
  <si>
    <t>[4] Data Density: How much data available per sea-basin. Calculate total % area covered by all data; indicate % area covered by data added in the reporting period (e.g.: 30% ; 5%).</t>
  </si>
  <si>
    <t>Please use the following figures: Atlantic 7.281.229 km²; Arctic 5.610.745 km²; Baltic 392.215 km²; Black Sea 473.894 km²; Mediterranean Sea 2.516.652 km²; North Sea 654.179 km².</t>
  </si>
  <si>
    <t>Please explain in the narrative if you don't use the above sea-basin figures, why you do not use them, as from when, and what do you use instead and why?</t>
  </si>
  <si>
    <t>Provide detailed description of geospatial density of the data in the narrative.</t>
  </si>
  <si>
    <t>1.B) Usage of data since the start of the project phase</t>
  </si>
  <si>
    <t>Trend on data</t>
  </si>
  <si>
    <t>Web service Trends [4]</t>
  </si>
  <si>
    <t>Name of sub-theme/ interface</t>
  </si>
  <si>
    <t>Breakdown of sub-theme</t>
  </si>
  <si>
    <r>
      <t xml:space="preserve">Unit and Total Volume </t>
    </r>
    <r>
      <rPr>
        <b/>
        <sz val="10"/>
        <color rgb="FF333333"/>
        <rFont val="Open Sans"/>
        <family val="2"/>
      </rPr>
      <t>available</t>
    </r>
    <r>
      <rPr>
        <sz val="10"/>
        <color rgb="FF333333"/>
        <rFont val="Open Sans"/>
        <family val="2"/>
      </rPr>
      <t xml:space="preserve"> for download [1]</t>
    </r>
  </si>
  <si>
    <r>
      <t xml:space="preserve">Total Volume </t>
    </r>
    <r>
      <rPr>
        <b/>
        <sz val="10"/>
        <color rgb="FF333333"/>
        <rFont val="Open Sans"/>
        <family val="2"/>
      </rPr>
      <t>downloaded</t>
    </r>
    <r>
      <rPr>
        <sz val="10"/>
        <color rgb="FF333333"/>
        <rFont val="Open Sans"/>
        <family val="2"/>
      </rPr>
      <t xml:space="preserve"> in GigaBytes [2]</t>
    </r>
  </si>
  <si>
    <r>
      <t xml:space="preserve">Number of </t>
    </r>
    <r>
      <rPr>
        <b/>
        <sz val="10"/>
        <color rgb="FF333333"/>
        <rFont val="Open Sans"/>
        <family val="2"/>
      </rPr>
      <t>manual</t>
    </r>
    <r>
      <rPr>
        <sz val="10"/>
        <color rgb="FF333333"/>
        <rFont val="Open Sans"/>
        <family val="2"/>
      </rPr>
      <t xml:space="preserve"> </t>
    </r>
    <r>
      <rPr>
        <b/>
        <sz val="10"/>
        <color rgb="FF333333"/>
        <rFont val="Open Sans"/>
        <family val="2"/>
      </rPr>
      <t>downloads</t>
    </r>
    <r>
      <rPr>
        <sz val="10"/>
        <color rgb="FF333333"/>
        <rFont val="Open Sans"/>
        <family val="2"/>
      </rPr>
      <t xml:space="preserve"> 
(this reporting period)</t>
    </r>
  </si>
  <si>
    <r>
      <t xml:space="preserve">Number of </t>
    </r>
    <r>
      <rPr>
        <b/>
        <sz val="10"/>
        <color rgb="FF333333"/>
        <rFont val="Open Sans"/>
        <family val="2"/>
      </rPr>
      <t>manual</t>
    </r>
    <r>
      <rPr>
        <sz val="10"/>
        <color rgb="FF333333"/>
        <rFont val="Open Sans"/>
        <family val="2"/>
      </rPr>
      <t xml:space="preserve"> </t>
    </r>
    <r>
      <rPr>
        <b/>
        <sz val="10"/>
        <color rgb="FF333333"/>
        <rFont val="Open Sans"/>
        <family val="2"/>
      </rPr>
      <t xml:space="preserve">downloads
</t>
    </r>
    <r>
      <rPr>
        <sz val="10"/>
        <color rgb="FF333333"/>
        <rFont val="Open Sans"/>
        <family val="2"/>
      </rPr>
      <t>(last final report)</t>
    </r>
  </si>
  <si>
    <r>
      <t xml:space="preserve">Trend number of downloads (%) </t>
    </r>
    <r>
      <rPr>
        <sz val="10"/>
        <color rgb="FF333333"/>
        <rFont val="Open Sans"/>
        <family val="2"/>
      </rPr>
      <t>[3]</t>
    </r>
  </si>
  <si>
    <r>
      <t xml:space="preserve">Number of </t>
    </r>
    <r>
      <rPr>
        <b/>
        <sz val="10"/>
        <color rgb="FF333333"/>
        <rFont val="Open Sans"/>
        <family val="2"/>
      </rPr>
      <t>Map</t>
    </r>
    <r>
      <rPr>
        <sz val="10"/>
        <color rgb="FF333333"/>
        <rFont val="Open Sans"/>
        <family val="2"/>
      </rPr>
      <t xml:space="preserve"> </t>
    </r>
    <r>
      <rPr>
        <b/>
        <sz val="10"/>
        <color rgb="FF333333"/>
        <rFont val="Open Sans"/>
        <family val="2"/>
      </rPr>
      <t>visualisations</t>
    </r>
    <r>
      <rPr>
        <sz val="10"/>
        <color rgb="FF333333"/>
        <rFont val="Open Sans"/>
        <family val="2"/>
      </rPr>
      <t xml:space="preserve"> (this reporting period)</t>
    </r>
  </si>
  <si>
    <t>Number of Map visualisations (last final report)</t>
  </si>
  <si>
    <r>
      <t xml:space="preserve">Trend number of map visualisations (%) </t>
    </r>
    <r>
      <rPr>
        <sz val="10"/>
        <color rgb="FF333333"/>
        <rFont val="Open Sans"/>
        <family val="2"/>
      </rPr>
      <t>[3]</t>
    </r>
  </si>
  <si>
    <r>
      <t xml:space="preserve">Number of </t>
    </r>
    <r>
      <rPr>
        <b/>
        <sz val="10"/>
        <color rgb="FF333333"/>
        <rFont val="Open Sans"/>
        <family val="2"/>
      </rPr>
      <t>WMS</t>
    </r>
    <r>
      <rPr>
        <sz val="10"/>
        <color rgb="FF333333"/>
        <rFont val="Open Sans"/>
        <family val="2"/>
      </rPr>
      <t xml:space="preserve"> requests (this reporting period)</t>
    </r>
  </si>
  <si>
    <t>Number of WMS requests 
(last final report)</t>
  </si>
  <si>
    <r>
      <t xml:space="preserve">Trend number of WMS requests (%) </t>
    </r>
    <r>
      <rPr>
        <sz val="10"/>
        <color rgb="FF333333"/>
        <rFont val="Open Sans"/>
        <family val="2"/>
      </rPr>
      <t>[3]</t>
    </r>
  </si>
  <si>
    <r>
      <t xml:space="preserve">Number of </t>
    </r>
    <r>
      <rPr>
        <b/>
        <sz val="10"/>
        <color rgb="FF333333"/>
        <rFont val="Open Sans"/>
        <family val="2"/>
      </rPr>
      <t>WFS</t>
    </r>
    <r>
      <rPr>
        <sz val="10"/>
        <color rgb="FF333333"/>
        <rFont val="Open Sans"/>
        <family val="2"/>
      </rPr>
      <t xml:space="preserve"> requests 
(this reporting period)</t>
    </r>
  </si>
  <si>
    <t>Number of WFS requests 
(last final report)</t>
  </si>
  <si>
    <r>
      <t xml:space="preserve">Trend number of WFS requests (%) </t>
    </r>
    <r>
      <rPr>
        <sz val="10"/>
        <color rgb="FF333333"/>
        <rFont val="Open Sans"/>
        <family val="2"/>
      </rPr>
      <t>[3]</t>
    </r>
  </si>
  <si>
    <t>.. [unit]</t>
  </si>
  <si>
    <t>[1] Indicate the total volume of downloadable items in relation to the unit in which they are downloadable (e.g. the total volume or number of CDIs/records/datasets/... available for download) – clearly specify the unit.</t>
  </si>
  <si>
    <t>[2] Decimal definition 1 GB = 1000^3 bytes.</t>
  </si>
  <si>
    <t>[3] Trend shows number of downloads in this contract.</t>
  </si>
  <si>
    <t>[4] Specify the number (and not the %) of WMS/WFS requests, taking into account the measurement unit of Downloadable Volume. If not applicable, then write n.a.</t>
  </si>
  <si>
    <t>Explanation of the trends and statistics</t>
  </si>
  <si>
    <t>1A) Volume and coverage of available data</t>
  </si>
  <si>
    <t>1B) Usage of data since the start of the project phase</t>
  </si>
  <si>
    <t>Indicator 2: Current status and coverage of total number of data products</t>
  </si>
  <si>
    <t>The purpose of this sheet is to provide a status overview of the different sub-theme data products available on the portal and the download frequency by users</t>
  </si>
  <si>
    <t>2.A) Volume and coverage of available data products</t>
  </si>
  <si>
    <r>
      <t xml:space="preserve">Total number of </t>
    </r>
    <r>
      <rPr>
        <b/>
        <i/>
        <u/>
        <sz val="10"/>
        <color rgb="FF333333"/>
        <rFont val="Open Sans"/>
        <family val="2"/>
      </rPr>
      <t>built</t>
    </r>
    <r>
      <rPr>
        <b/>
        <i/>
        <sz val="10"/>
        <color rgb="FF333333"/>
        <rFont val="Open Sans"/>
        <family val="2"/>
      </rPr>
      <t xml:space="preserve"> data products in portal </t>
    </r>
    <r>
      <rPr>
        <sz val="10"/>
        <color rgb="FF333333"/>
        <rFont val="Open Sans"/>
        <family val="2"/>
      </rPr>
      <t>[1]</t>
    </r>
  </si>
  <si>
    <r>
      <t xml:space="preserve">Total number of </t>
    </r>
    <r>
      <rPr>
        <b/>
        <i/>
        <u/>
        <sz val="10"/>
        <color rgb="FF333333"/>
        <rFont val="Open Sans"/>
        <family val="2"/>
      </rPr>
      <t>external</t>
    </r>
    <r>
      <rPr>
        <b/>
        <i/>
        <sz val="10"/>
        <color rgb="FF333333"/>
        <rFont val="Open Sans"/>
        <family val="2"/>
      </rPr>
      <t xml:space="preserve"> data products in portal </t>
    </r>
    <r>
      <rPr>
        <sz val="10"/>
        <color rgb="FF333333"/>
        <rFont val="Open Sans"/>
        <family val="2"/>
      </rPr>
      <t>[1]</t>
    </r>
  </si>
  <si>
    <t>Name of the data product 
(description in the narrative)</t>
  </si>
  <si>
    <t>Date product was built/ updated</t>
  </si>
  <si>
    <t>Is the product built internally or externally?</t>
  </si>
  <si>
    <t>Total number of products per sub-theme</t>
  </si>
  <si>
    <t>Total number of products per sub-theme (since start of project phase)</t>
  </si>
  <si>
    <r>
      <t>Trend in total number of products (%)</t>
    </r>
    <r>
      <rPr>
        <sz val="10"/>
        <color rgb="FF333333"/>
        <rFont val="Open Sans"/>
        <family val="2"/>
      </rPr>
      <t xml:space="preserve"> [3]</t>
    </r>
  </si>
  <si>
    <r>
      <t xml:space="preserve">Total Volume in GigaBytes </t>
    </r>
    <r>
      <rPr>
        <sz val="10"/>
        <color rgb="FF333333"/>
        <rFont val="Open Sans"/>
        <family val="2"/>
      </rPr>
      <t>[4]</t>
    </r>
  </si>
  <si>
    <r>
      <t xml:space="preserve">Sea-basins </t>
    </r>
    <r>
      <rPr>
        <sz val="12"/>
        <color rgb="FF333333"/>
        <rFont val="Open Sans"/>
        <family val="2"/>
      </rPr>
      <t>[5]</t>
    </r>
  </si>
  <si>
    <t>Total % covered by product</t>
  </si>
  <si>
    <t>% covered by products added since last final</t>
  </si>
  <si>
    <t>[1] Total number of (external) data products.</t>
  </si>
  <si>
    <t>The column named “All sea basins” expects the number of external data products of each theme. It is not equal to the row sum in case of redundancy (one product covering several sea basins).</t>
  </si>
  <si>
    <t>[4] Decimal definition 1 GB = 1000^3 bytes</t>
  </si>
  <si>
    <t>[5] Data Density: How much data available per sea-basin. Calculate total % area covered by all data; indicate % area covered by data added in the reporting period (e.g.: 30% ; 5%).</t>
  </si>
  <si>
    <t>2.B) Usage of data products since the start of the project phase</t>
  </si>
  <si>
    <t>Trend on data products</t>
  </si>
  <si>
    <t>Is it: a Data product or an External product?</t>
  </si>
  <si>
    <t>2A) Volume and coverage of available data products</t>
  </si>
  <si>
    <t>2B) Usage of data products since the start of the project phase</t>
  </si>
  <si>
    <t>Indicator 3: Organisations supplying/approached to supply data and data products since starts of the project phase</t>
  </si>
  <si>
    <t>The purpose of this indicator is to have an oversight of the types of organisations supplying data and to measure the extent of restricted data</t>
  </si>
  <si>
    <t>List all organisations that have supplied data voluntarily or upon request/approach since the start of the project phase</t>
  </si>
  <si>
    <t>Organisation name</t>
  </si>
  <si>
    <t>Organisation type [1]</t>
  </si>
  <si>
    <t>Country</t>
  </si>
  <si>
    <t>Approached or volunteered?</t>
  </si>
  <si>
    <t>Type of data sought/supplied: data, data product, both?</t>
  </si>
  <si>
    <t>Sub-theme(s)</t>
  </si>
  <si>
    <t>% of restricted data [2] 
(or #restricted/# not restricted)</t>
  </si>
  <si>
    <t>If not supplied upon approaching: reason why? (reply from organisation)</t>
  </si>
  <si>
    <t xml:space="preserve">[1] The organisation types are: </t>
  </si>
  <si>
    <t>Academia/Research</t>
  </si>
  <si>
    <t>Government/Public administration</t>
  </si>
  <si>
    <t>Business and Private company</t>
  </si>
  <si>
    <t>NGOs/Civil society</t>
  </si>
  <si>
    <t>Others</t>
  </si>
  <si>
    <t xml:space="preserve">[2] Restricted data is non-public data. </t>
  </si>
  <si>
    <t>3) Organisations supplying/ approached to supply data anad data products</t>
  </si>
  <si>
    <t>Indicator 4: Online 'Web' interfaces to access or view data</t>
  </si>
  <si>
    <t>The purpose of this indicator is to provide detail on the status of the various interfaces to data &amp; products on the portals</t>
  </si>
  <si>
    <t>Express as a percentage data and products available in each service</t>
  </si>
  <si>
    <t>Human Interface 
(Actions carried out by the user)</t>
  </si>
  <si>
    <t>Machine Interface 
(Data accessed programmatically - Software that would receive data/data products/external data products through software)</t>
  </si>
  <si>
    <r>
      <t xml:space="preserve">Sub-theme/ interface name </t>
    </r>
    <r>
      <rPr>
        <sz val="10"/>
        <color rgb="FF333333"/>
        <rFont val="Open Sans"/>
        <family val="2"/>
      </rPr>
      <t>[1]</t>
    </r>
  </si>
  <si>
    <t>Manual download [2]</t>
  </si>
  <si>
    <t>Map viewer</t>
  </si>
  <si>
    <t>WMS</t>
  </si>
  <si>
    <t>WFS</t>
  </si>
  <si>
    <t>WCS</t>
  </si>
  <si>
    <t>Add any other interfaces as required/available</t>
  </si>
  <si>
    <t>[1] Please explain decision in the narrative</t>
  </si>
  <si>
    <t>[2] Please indicate whether these web interfaces are for viewing and/or accessing.</t>
  </si>
  <si>
    <t>4) Online 'Web' interfaces to access or view data</t>
  </si>
  <si>
    <t>Indicator 5: Quality Control and Quality Assurance steps</t>
  </si>
  <si>
    <t>The purpose of this indicator is to provide an overview of the technical work load in data acquisition</t>
  </si>
  <si>
    <t>QA / QC steps</t>
  </si>
  <si>
    <t>✔ [1]</t>
  </si>
  <si>
    <t>Short Description</t>
  </si>
  <si>
    <t>By whom?</t>
  </si>
  <si>
    <t>Method, 
e.g. Automatic / Semi-automatic / Manual</t>
  </si>
  <si>
    <t>Metadata curation</t>
  </si>
  <si>
    <t>Data standards compliance checks</t>
  </si>
  <si>
    <t>Geographic Location Control</t>
  </si>
  <si>
    <t>Error Detection thanks to thematic expertise</t>
  </si>
  <si>
    <t>Quality Index / Accuracy assessment</t>
  </si>
  <si>
    <t>Data aggregation</t>
  </si>
  <si>
    <t>Other</t>
  </si>
  <si>
    <t>Harmonisation</t>
  </si>
  <si>
    <t>Language</t>
  </si>
  <si>
    <t>Units</t>
  </si>
  <si>
    <t>Terminology</t>
  </si>
  <si>
    <t>Coordinate Systems</t>
  </si>
  <si>
    <t>Data format</t>
  </si>
  <si>
    <t>Metadata</t>
  </si>
  <si>
    <t xml:space="preserve">[1] Flag the steps performed, and provide a Short Description of what is done, </t>
  </si>
  <si>
    <t>Who performs the step?, and indicate whether the step is Automatic, Semi-automatic or Manual.</t>
  </si>
  <si>
    <t>Indicator 6: Statistics on information volunteered through download forms</t>
  </si>
  <si>
    <t>The purpose of this indicator is to gauge the extent of the dedicated community</t>
  </si>
  <si>
    <t>Data derived from the portal's download form(s)</t>
  </si>
  <si>
    <r>
      <t>Interfaces</t>
    </r>
    <r>
      <rPr>
        <sz val="10"/>
        <color rgb="FF333333"/>
        <rFont val="Open Sans"/>
        <family val="2"/>
      </rPr>
      <t xml:space="preserve"> [1]</t>
    </r>
  </si>
  <si>
    <t>Means of information collection</t>
  </si>
  <si>
    <t>Number of users giving information [2]</t>
  </si>
  <si>
    <t xml:space="preserve">Total number of users </t>
  </si>
  <si>
    <t>Organisation type</t>
  </si>
  <si>
    <t>% of users [3]</t>
  </si>
  <si>
    <t>Main use cases and application areas [4]</t>
  </si>
  <si>
    <t>Countries and regions [5]</t>
  </si>
  <si>
    <t>% of users [6]</t>
  </si>
  <si>
    <t>Albania</t>
  </si>
  <si>
    <t>Andorra</t>
  </si>
  <si>
    <t>Armenia</t>
  </si>
  <si>
    <t>Austria</t>
  </si>
  <si>
    <t>Azerbaijan</t>
  </si>
  <si>
    <t>Belarus</t>
  </si>
  <si>
    <t>Belgium</t>
  </si>
  <si>
    <t>Bosnia and Herzegovina</t>
  </si>
  <si>
    <t>Bulgaria</t>
  </si>
  <si>
    <t>Croatia</t>
  </si>
  <si>
    <t>Czech Republic (Czechia)</t>
  </si>
  <si>
    <t>Denmark</t>
  </si>
  <si>
    <t>Estonia</t>
  </si>
  <si>
    <t>Finland</t>
  </si>
  <si>
    <t>France</t>
  </si>
  <si>
    <t>Georgia</t>
  </si>
  <si>
    <t>Germany</t>
  </si>
  <si>
    <t>Greece</t>
  </si>
  <si>
    <t>Hungary</t>
  </si>
  <si>
    <t>Iceland</t>
  </si>
  <si>
    <t>Ireland</t>
  </si>
  <si>
    <t>Italy</t>
  </si>
  <si>
    <t>Latvia</t>
  </si>
  <si>
    <t>Liechtenstein</t>
  </si>
  <si>
    <t>Lithuania</t>
  </si>
  <si>
    <t>Luxembourg</t>
  </si>
  <si>
    <t>Malta</t>
  </si>
  <si>
    <t>Moldova</t>
  </si>
  <si>
    <t>Monaco</t>
  </si>
  <si>
    <t>Montenegro</t>
  </si>
  <si>
    <t>Netherlands</t>
  </si>
  <si>
    <t>North Macedonia</t>
  </si>
  <si>
    <t>Norway</t>
  </si>
  <si>
    <t>Poland</t>
  </si>
  <si>
    <t>Portugal</t>
  </si>
  <si>
    <t>Romania</t>
  </si>
  <si>
    <t>Russia</t>
  </si>
  <si>
    <t>San Marino</t>
  </si>
  <si>
    <t>Serbia</t>
  </si>
  <si>
    <t>Slovakia</t>
  </si>
  <si>
    <t>Slovenia</t>
  </si>
  <si>
    <t>Spain</t>
  </si>
  <si>
    <t>Sweden</t>
  </si>
  <si>
    <t>Switzerland</t>
  </si>
  <si>
    <t>Turkey</t>
  </si>
  <si>
    <t>Ukraine</t>
  </si>
  <si>
    <t>United Kingdom</t>
  </si>
  <si>
    <t>Vatican City</t>
  </si>
  <si>
    <t>Sum European countries</t>
  </si>
  <si>
    <t>Asia</t>
  </si>
  <si>
    <t>North America</t>
  </si>
  <si>
    <t>South America</t>
  </si>
  <si>
    <t>Central America</t>
  </si>
  <si>
    <t>Oceania</t>
  </si>
  <si>
    <t>Africa</t>
  </si>
  <si>
    <t>[1] Which portal interfaces are concerned by the table statistics: e.g. map viewer, data download service? Some interfaces like web-services are not well suited for user information gathering and can be reported in a separate table.</t>
  </si>
  <si>
    <t>[2] Relevant when the user form is optional.</t>
  </si>
  <si>
    <t>[3] Percentage of users which belong to this organisation type.</t>
  </si>
  <si>
    <t>[4] Compile a bullet-point list of use cases from user form or oral feedback. A few words per use-case suffice. These use cases can be repeated in each interface table.</t>
  </si>
  <si>
    <t>[5] Distribution of users per region. European countries taken from https://europa.eu/european-union/about-eu/countries_en</t>
  </si>
  <si>
    <t>[6] Percentage of users belonging to this region.</t>
  </si>
  <si>
    <t>Indicator 7: Published use cases</t>
  </si>
  <si>
    <t>Refer to the guidance provided by the EMODnet Secretariat ("EMODnet Use Cases: Guidance and Procedures").</t>
  </si>
  <si>
    <t>Each use case listed must be published also on the Central Portal.</t>
  </si>
  <si>
    <t>Use case title</t>
  </si>
  <si>
    <t>Release date</t>
  </si>
  <si>
    <t>Number of views on Portal in reporting period (if applicable)</t>
  </si>
  <si>
    <t>Appears in Central Portal</t>
  </si>
  <si>
    <t>6) Statistics on information volunteered through download forms</t>
  </si>
  <si>
    <t>7) Published use cases</t>
  </si>
  <si>
    <t>Copy-paste screenshots of the graphs of the information from dashboard</t>
  </si>
  <si>
    <t xml:space="preserve">Indicator 8: Portal &amp; Social Media visibility </t>
  </si>
  <si>
    <t>8.1 Visibility &amp; Analytics (Portal overview)</t>
  </si>
  <si>
    <t>Analytics tool</t>
  </si>
  <si>
    <t>Matomo</t>
  </si>
  <si>
    <t>8.2 SEO assessment - Acquisitions</t>
  </si>
  <si>
    <t xml:space="preserve">Indicator 9.1: Technical monitoring </t>
  </si>
  <si>
    <t>Copy-paste screenshot of the graphs of the information from dashboard</t>
  </si>
  <si>
    <t>Indicator 9.2: Portal user-friendliness: visual harmonisation score</t>
  </si>
  <si>
    <t>The scores are provided by Trust-IT</t>
  </si>
  <si>
    <t>Visual harmonisation  score</t>
  </si>
  <si>
    <t>Harmonisation elements</t>
  </si>
  <si>
    <t>Description</t>
  </si>
  <si>
    <t>Logo usage</t>
  </si>
  <si>
    <t>subtotal</t>
  </si>
  <si>
    <t>Logo position</t>
  </si>
  <si>
    <t>(+ - =)</t>
  </si>
  <si>
    <t>Logo type</t>
  </si>
  <si>
    <t>Logo size</t>
  </si>
  <si>
    <t>Logo url</t>
  </si>
  <si>
    <t>Font usage</t>
  </si>
  <si>
    <t>Font type</t>
  </si>
  <si>
    <t>Font usage (capital letters, etc.)</t>
  </si>
  <si>
    <t>Font spacing</t>
  </si>
  <si>
    <t>Font colour</t>
  </si>
  <si>
    <t>Font justification</t>
  </si>
  <si>
    <t>Webportal header</t>
  </si>
  <si>
    <t>Pattern usage</t>
  </si>
  <si>
    <t>Header size</t>
  </si>
  <si>
    <t xml:space="preserve">Search box </t>
  </si>
  <si>
    <t>Contact Us button</t>
  </si>
  <si>
    <t>Submit Data button</t>
  </si>
  <si>
    <t xml:space="preserve">Favicon </t>
  </si>
  <si>
    <t>Stripline colour</t>
  </si>
  <si>
    <t>Footer structure</t>
  </si>
  <si>
    <t>Footer size</t>
  </si>
  <si>
    <t>Footer elements</t>
  </si>
  <si>
    <t>Footer visuals</t>
  </si>
  <si>
    <t>EC Acknowledgement</t>
  </si>
  <si>
    <t>EC flag</t>
  </si>
  <si>
    <t>Link to social media</t>
  </si>
  <si>
    <t>Social Media icons</t>
  </si>
  <si>
    <t>Policy Privacy</t>
  </si>
  <si>
    <t>Presence</t>
  </si>
  <si>
    <t>GDPR compliant [2]</t>
  </si>
  <si>
    <t>Main menu</t>
  </si>
  <si>
    <t xml:space="preserve">User experience </t>
  </si>
  <si>
    <t xml:space="preserve">Sub menu </t>
  </si>
  <si>
    <t>Menu tabs terminology</t>
  </si>
  <si>
    <t>Menu size</t>
  </si>
  <si>
    <t>Responsive</t>
  </si>
  <si>
    <t>[1] Compliant with the visual guidelines (3pt), Not completely compliant with the visual guidelines (1pt), Not compliant (0 pt).</t>
  </si>
  <si>
    <t>[2] The “GDPR compliant” parameter is aimed at evaluating the correct adoption of the GDPR elements related to websites.
The parameter doesn’t assess the Privacy Policy text per se, as this must be done by legal experts.
The total score is the result of the assessment of the following elements:</t>
  </si>
  <si>
    <t xml:space="preserve">Forms: </t>
  </si>
  <si>
    <t>All webforms must have checkboxes stating “I accept the Privacy Policy” with a link to the Privacy Policy</t>
  </si>
  <si>
    <t>All webforms must clearly indicate what mailing service is used and it has to be reported in the Privacy Policy</t>
  </si>
  <si>
    <t>Where a Newsletter signup exists, the website needs to indicate WHY user’s personal data is collected</t>
  </si>
  <si>
    <t>Layout:</t>
  </si>
  <si>
    <t>The Privacy Policy must be linked in all the webpages</t>
  </si>
  <si>
    <t>9.1) Technical monitoring</t>
  </si>
  <si>
    <t>9.2) Visual Harmonisation score</t>
  </si>
  <si>
    <t>Indicator 10: Visibility &amp; Analytics for web pages</t>
  </si>
  <si>
    <t>Indicator 11: Visibility &amp; Analytics for web sections</t>
  </si>
  <si>
    <t>Indicator 12: Average visit duration for web pages</t>
  </si>
  <si>
    <t>10) Visibility &amp; analytics for web pages</t>
  </si>
  <si>
    <t>11) Visibility &amp; analytics for web sections</t>
  </si>
  <si>
    <t>12) Average visit duration for web pages</t>
  </si>
  <si>
    <t>NA</t>
  </si>
  <si>
    <t>11/05/2019 - 15/09/20</t>
  </si>
  <si>
    <t>Seabed Habitats</t>
  </si>
  <si>
    <t>EIA, HRAs, consultancy work, environmental studies
Recreational fishing
UK / Oil and Gas environmental regulation permit support
Oil and gas exploration</t>
  </si>
  <si>
    <t>Development of the Maritime Spatial Plan of the Republic of Bulgaria (NGO: Center of Coastal and Maritime Studies)
For internal reference and use within Cornwall Wildlife Trust; a local conservation NGO
Research project at University of East Anglia
Updating for project on cliamatologies 
Support of marine spatial plan development
For scientific Analysis and Environmental monitoring
As a civil society that works on protection of marine ecosystem in the Adriatic, we wanted to have access to habitat types since we conduct habitat mapping on certain locations, to evaluate our data with the data that is available.
Downloading for QGIS analysis to establish the movement of seal pups from the Isle of May in relation to sediment type
Research on habitat use of seabirds</t>
  </si>
  <si>
    <t>Policy advice</t>
  </si>
  <si>
    <t xml:space="preserve">Manual downloads </t>
  </si>
  <si>
    <t>Download forms</t>
  </si>
  <si>
    <t>Open Sea Lab 2019
Modelling
Identification of sensitive habitats
Cartography of the uses in the Channel
Support case study of Western Mediterranean of the MSP Global initiative on Maritime Spatial Planning 
CBD EBSA Workshop on the North East Atlantic 
https://www.cbd.int/meetings/EBSA-WS-2019-01
SA for Marine Management Organisation marine plans.
Communication project involving the toponyms used by fishermen
Support the development of marine spatial planning in Ireland
Research on the effectiveness and potential for Marine Protected Areas in the OSPAR area
Development of the Maritime Spatial Plan of the Republic of Bulgaria
Supporting Irish marine spatial plan evidence base
Download for use within Cornwall Wildlife Trust (Conservation NGO) for marine conservation and research work.
Analyse restoration data in relation to OSPAR
ICES WG FBIT analysis
Research on the historic removal of stones in the Baltic Sea
Personal interest and research into palaeoecology of west Cork
Fishery assessment for Nephrops
Research project on behalf of Defra
Interested to see the type of habitats present in the Tees estuary</t>
  </si>
  <si>
    <t>The contribution of EMODnet Seabed Habitats in reporting on the 2011-2016 HELCOM ‘State of the Baltic Sea’</t>
  </si>
  <si>
    <t>Assessing progress towards an ecologically coherent MPA network in Secretary of State waters in 2016 (12/06/2018)</t>
  </si>
  <si>
    <t>Applying modelled - broad scale habitat maps in MPA network evaluations: the Western Mediterranean Sea Case Study (30/03/2018)</t>
  </si>
  <si>
    <t>Seagrass detection in the Mediterranean: A supervised learning approach (15/01/2019)</t>
  </si>
  <si>
    <t>EMODnet Seabed Habitats is crucial in assessing the extent of physical damage to benthic habitats in the North-East Atlantic (12/06/2018)</t>
  </si>
  <si>
    <t>EMODnet plays a role in building the first submarine electricity interconnection between Spain and France (28/08/2018)</t>
  </si>
  <si>
    <t xml:space="preserve">Information on usage by country is only from 0107/2020 - 15/09/2020 following amendments to the download forms to capture this information. 
Considerable user base continues to be within research and academia which seem to be our main users. </t>
  </si>
  <si>
    <t xml:space="preserve">As mentioned in previous quarterly reports there is still a lot of use cases on the Seabed Habitats website which are not appearing on the Central Portal. </t>
  </si>
  <si>
    <t>23/09/19 - 15/09/20</t>
  </si>
  <si>
    <t>9.2 Visual Harmonisation score</t>
  </si>
  <si>
    <r>
      <t xml:space="preserve">Score [1]
</t>
    </r>
    <r>
      <rPr>
        <sz val="10"/>
        <color rgb="FF333333"/>
        <rFont val="Open Sans"/>
      </rPr>
      <t>(3 1 0)</t>
    </r>
  </si>
  <si>
    <r>
      <t xml:space="preserve">Trend
</t>
    </r>
    <r>
      <rPr>
        <sz val="10"/>
        <color rgb="FF333333"/>
        <rFont val="Open Sans"/>
      </rPr>
      <t>(+ - =)</t>
    </r>
  </si>
  <si>
    <t>=</t>
  </si>
  <si>
    <t xml:space="preserve"> 15/15</t>
  </si>
  <si>
    <t>+</t>
  </si>
  <si>
    <t xml:space="preserve"> 21/21</t>
  </si>
  <si>
    <t xml:space="preserve"> 16/21</t>
  </si>
  <si>
    <t>The the footer menu has to be orizontal like in the image attached. The brexit disclaimer is in the wrong poition, It has to be in the big menu of the footer (see image)</t>
  </si>
  <si>
    <t>-</t>
  </si>
  <si>
    <t>The link to the Linkedin page dosen't work</t>
  </si>
  <si>
    <t>Wrong icons. See the correct icons in the image here attached</t>
  </si>
  <si>
    <r>
      <t xml:space="preserve">SSL: </t>
    </r>
    <r>
      <rPr>
        <sz val="9"/>
        <color rgb="FF333333"/>
        <rFont val="Open Sans"/>
      </rPr>
      <t xml:space="preserve">The website </t>
    </r>
    <r>
      <rPr>
        <b/>
        <sz val="9"/>
        <color rgb="FF333333"/>
        <rFont val="Open Sans"/>
      </rPr>
      <t>MUST</t>
    </r>
    <r>
      <rPr>
        <sz val="9"/>
        <color rgb="FF333333"/>
        <rFont val="Open Sans"/>
      </rPr>
      <t xml:space="preserve"> have an SSL Certificate</t>
    </r>
  </si>
  <si>
    <r>
      <t xml:space="preserve">Cookies: </t>
    </r>
    <r>
      <rPr>
        <sz val="9"/>
        <color rgb="FF333333"/>
        <rFont val="Open Sans"/>
      </rPr>
      <t>The Cookies notification must be visible</t>
    </r>
  </si>
  <si>
    <t>✔</t>
  </si>
  <si>
    <t>Metadata checks and curation against INSPIRE Discovery standard for new data and “sense checking”</t>
  </si>
  <si>
    <t>Automatic + Manual additions</t>
  </si>
  <si>
    <t>Data standards checking of habitat maps from survey and habitat point data against EMODnet Seabed Habitats Data Exchange formats (INSPIRE compliant)</t>
  </si>
  <si>
    <t>Automatic</t>
  </si>
  <si>
    <t>MESH confidence assessment for EUNIS maps from survey. Confidence assessment of final EUSeaMap output and interim products.</t>
  </si>
  <si>
    <t>Manual</t>
  </si>
  <si>
    <t>Partial data and metadata language standardisation to en-gb</t>
  </si>
  <si>
    <t>Habitat codes standardised to machine readable code</t>
  </si>
  <si>
    <t>Semi-automatic</t>
  </si>
  <si>
    <t>Habitats requrested in standard EUNIS and Annex I types</t>
  </si>
  <si>
    <t>Inbound habitat maps from survey and habitat point data provided as WGS84</t>
  </si>
  <si>
    <t>Polygon data currently supplied as SHP, raster data as GeoTIFF, point data in points</t>
  </si>
  <si>
    <t>JNCC</t>
  </si>
  <si>
    <t>Manual / Semi-automatic</t>
  </si>
  <si>
    <t>INSPIRE Discovery</t>
  </si>
  <si>
    <t>JNCC/ISPRA</t>
  </si>
  <si>
    <t>JNCC/ISPRA (checks)</t>
  </si>
  <si>
    <t>JNCC/All partners</t>
  </si>
  <si>
    <t xml:space="preserve">All partners collate individual datasets for submission as part of the project. Partners source their contributions and format them according to the rules specified by project. 
JNCC collate all supplied datasets and upload them to the web portal. </t>
  </si>
  <si>
    <t>INFOMAR</t>
  </si>
  <si>
    <t>v</t>
  </si>
  <si>
    <t>data</t>
  </si>
  <si>
    <t>habitat map</t>
  </si>
  <si>
    <t>not restricted</t>
  </si>
  <si>
    <t>Marine Institute</t>
  </si>
  <si>
    <t>point dataset</t>
  </si>
  <si>
    <t>MAPAMA</t>
  </si>
  <si>
    <t>a</t>
  </si>
  <si>
    <t>MATTM - Consorzio Gestione AMP</t>
  </si>
  <si>
    <t>Parthenope Un. Napoli</t>
  </si>
  <si>
    <t>NCC (Nordic Construction Company) Denmark</t>
  </si>
  <si>
    <t>Orbicon I  WSP</t>
  </si>
  <si>
    <t>Danish Nature Agency</t>
  </si>
  <si>
    <t>Estonian Marine Institute, University of Tartu</t>
  </si>
  <si>
    <t>point datasets</t>
  </si>
  <si>
    <t>100% restricted</t>
  </si>
  <si>
    <t>Environmental Protection Agency</t>
  </si>
  <si>
    <t>French Biodiversity Agency</t>
  </si>
  <si>
    <t>Ifremer</t>
  </si>
  <si>
    <t>1 restricted</t>
  </si>
  <si>
    <t>7 restricted, 1 not restricted</t>
  </si>
  <si>
    <t>University of Gdansk</t>
  </si>
  <si>
    <t>Ministry for the Ecological Transition and the Demographic Challenge (MITECO)</t>
  </si>
  <si>
    <t>External data</t>
  </si>
  <si>
    <t>Seabed Habitats (Survey sample points)</t>
  </si>
  <si>
    <t>Habitats</t>
  </si>
  <si>
    <t>Individual habitat maps from survey</t>
  </si>
  <si>
    <t>External data product</t>
  </si>
  <si>
    <t xml:space="preserve">Environmental variables (i.e. kinetic energy, optical properties etc.) </t>
  </si>
  <si>
    <t>22 datasets</t>
  </si>
  <si>
    <t xml:space="preserve">Chemistry </t>
  </si>
  <si>
    <t xml:space="preserve">Dissolved gasses </t>
  </si>
  <si>
    <t>1 dataset</t>
  </si>
  <si>
    <t>454260 records</t>
  </si>
  <si>
    <t>Downloads</t>
  </si>
  <si>
    <t>Seabed habitat points</t>
  </si>
  <si>
    <t>NA - currently made available to download directly through GeoServer</t>
  </si>
  <si>
    <t>Number of WCS requests 
(last final report)</t>
  </si>
  <si>
    <t xml:space="preserve">Map visualisation comparison is misleading. Mapper was redesigned in the last phase, which used a different way of reporting on map visualisations, whereas now we aggregate the Trust-IT figures for cumulative times the web mapper page is loaded. 
OGC web service usage makes more sense give the new mapper has been in place for &gt;1 year, with larger focus on WFS provision of data usage has increased a lot. </t>
  </si>
  <si>
    <t>Seabed Habitats (EUSeaMap 2019) - Km2</t>
  </si>
  <si>
    <t>Physics (Optical properties, Temperature at the seabed, Salinity at the seabed, Currents at the seabed, Waves at the seabed) - Number of datasets</t>
  </si>
  <si>
    <t>Chemistry - Number of datasets</t>
  </si>
  <si>
    <t>Density of dissolved oxygen at the seabed (Black Sea)</t>
  </si>
  <si>
    <r>
      <t xml:space="preserve">Seabed Habitats (Individual habitat maps from survey) - </t>
    </r>
    <r>
      <rPr>
        <i/>
        <sz val="10"/>
        <color rgb="FF333333"/>
        <rFont val="Open Sans"/>
      </rPr>
      <t>Number of maps</t>
    </r>
  </si>
  <si>
    <t>Seabed Habitats (Modelled maps of specific habitats)</t>
  </si>
  <si>
    <r>
      <t xml:space="preserve">Seabed Habitats (OSPAR points) - </t>
    </r>
    <r>
      <rPr>
        <i/>
        <sz val="10"/>
        <color rgb="FF333333"/>
        <rFont val="Open Sans"/>
      </rPr>
      <t>Number of records</t>
    </r>
  </si>
  <si>
    <t>Seabed Habitats (OSPAR polygons) - Km2</t>
  </si>
  <si>
    <t>Large increases of point data come from the submission of datasets towards the end of the last project, but not included in the previous final report. Zero trend increase in Black Sea is due to not having any point data in that sea basin previously. 
Only point data submitted in the first year of this phase was Estonian data, which is restricted data. 
Partners have collated new datasets which will be available for the next quarterly report.</t>
  </si>
  <si>
    <t>Seabed Habitats - Number of products</t>
  </si>
  <si>
    <t>Composite data products: Habitats Directive - Official 2013 reported distribution</t>
  </si>
  <si>
    <t>Externally</t>
  </si>
  <si>
    <t>Seabed Habitats - Km2</t>
  </si>
  <si>
    <t>Composite data products: Essential Ocean Variables (3 products)</t>
  </si>
  <si>
    <t>Internally</t>
  </si>
  <si>
    <t>Seabed Habitats - number of datasets</t>
  </si>
  <si>
    <t xml:space="preserve"> -   </t>
  </si>
  <si>
    <t>Seabed Habitats - Number of products (Habitats Directive - Official 2013 reported distribution)</t>
  </si>
  <si>
    <t>Seabed Habitats - Km2 (Essential Ocean Variables (3 products)</t>
  </si>
  <si>
    <t>Seabed Habitats - number of datasets (Essential Ocean Variables (3 products)</t>
  </si>
  <si>
    <t xml:space="preserve">Coverage of data products does not refer to coverage of the sea basins. Per previous discuss from Seabed Habitats and following the technical working group meeting on the latest indicators, we are needing a steer and guidance on what data we should performing these area calculations on.
Haibtat Directive reporting grids previously described in last annual report as 1 dataset, which is incorrect - they are 7 datasets, these have been amended. 
Two rows on the Essesential Ocean Variable products were newly created in the last phase but weren't included in the final indicator report. </t>
  </si>
  <si>
    <r>
      <t xml:space="preserve">Number of </t>
    </r>
    <r>
      <rPr>
        <b/>
        <sz val="10"/>
        <color rgb="FF333333"/>
        <rFont val="Open Sans"/>
      </rPr>
      <t>WFS</t>
    </r>
    <r>
      <rPr>
        <sz val="10"/>
        <color rgb="FF333333"/>
        <rFont val="Open Sans"/>
        <family val="2"/>
      </rPr>
      <t xml:space="preserve"> requests 
(this reporting period)</t>
    </r>
  </si>
  <si>
    <r>
      <t xml:space="preserve">Trend number of </t>
    </r>
    <r>
      <rPr>
        <i/>
        <sz val="10"/>
        <color rgb="FF333333"/>
        <rFont val="Open Sans"/>
      </rPr>
      <t>WCS</t>
    </r>
    <r>
      <rPr>
        <i/>
        <sz val="10"/>
        <color rgb="FF333333"/>
        <rFont val="Open Sans"/>
        <family val="2"/>
      </rPr>
      <t xml:space="preserve"> requests (%) </t>
    </r>
    <r>
      <rPr>
        <sz val="10"/>
        <color rgb="FF333333"/>
        <rFont val="Open Sans"/>
        <family val="2"/>
      </rPr>
      <t>[3]</t>
    </r>
  </si>
  <si>
    <t>Broad-scale habitat map (EUSeaMap), Composite data products (OSPAR, EOVs)</t>
  </si>
  <si>
    <t>EMODnet data product, External data product</t>
  </si>
  <si>
    <t>688 datasets</t>
  </si>
  <si>
    <t>EMODnet data product</t>
  </si>
  <si>
    <t>Admin</t>
  </si>
  <si>
    <t>EUSeaMap 2019 Regions</t>
  </si>
  <si>
    <t xml:space="preserve">Seabed Habitats </t>
  </si>
  <si>
    <t>8 datasets</t>
  </si>
  <si>
    <t>Modelled habitat maps</t>
  </si>
  <si>
    <t>External data products</t>
  </si>
  <si>
    <t>3 datasets</t>
  </si>
  <si>
    <t xml:space="preserve">Modelled habitat maps, survey sample points, dissolved gasses, EUSeaMap regions 2019 have all been made available through the current phase and therefore aren't comparable to the previous phase. </t>
  </si>
  <si>
    <t>Broad-scale seabed habitat map for Europe (EUSeaMap) (3 products)</t>
  </si>
  <si>
    <t>Physics - Number of products</t>
  </si>
  <si>
    <t>Environmental variables that influence habitat type: Optical properties</t>
  </si>
  <si>
    <t>Environmental variables that influence habitat type: Optical properties, Salinity, Waves, Currents, Ice Cover</t>
  </si>
  <si>
    <t>Environmental variables that influence habitat type: Depth, Salinity, Waves, Currents</t>
  </si>
  <si>
    <t>Environmental variables that influence habitat type: Confidence assessments</t>
  </si>
  <si>
    <t>Chemistry - Number of products</t>
  </si>
  <si>
    <t>Seabed Habitats - Number of maps</t>
  </si>
  <si>
    <t>Collection of individual habitat maps from surveys (EUNIS, Habitats Directive Annex I, Other classification systems)</t>
  </si>
  <si>
    <t>Collection of individual modelled maps of specific habitats</t>
  </si>
  <si>
    <t>Seabed Habitats - Number of records</t>
  </si>
  <si>
    <t>Composite data products: OSPAR threatened and/or declining habitats (point data)</t>
  </si>
  <si>
    <t>Composite data products: OSPAR threatened and/or declining habitats (polygon data)</t>
  </si>
  <si>
    <t>Both</t>
  </si>
  <si>
    <t>Sub-theme</t>
  </si>
  <si>
    <t>https://www.emodnet-seabedhabitats.eu/access-data/launch-map-viewer/</t>
  </si>
  <si>
    <t>https://ows.emodnet-seabedhabitats.eu/emodnet_view/wms</t>
  </si>
  <si>
    <t>https://ows.emodnet-seabedhabitats.eu/emodnet_view_maplibrary/wms</t>
  </si>
  <si>
    <t>https://ows.emodnet-seabedhabitats.eu/emodnet_view/wfs</t>
  </si>
  <si>
    <t>https://ows.emodnet-seabedhabitats.eu/emodnet_view_maplibrary/wfs</t>
  </si>
  <si>
    <t>https://ows.emodnet-seabedhabitats.eu/emodnet_view/wcs</t>
  </si>
  <si>
    <t>https://ows.emodnet-seabedhabitats.eu/emodnet_view_maplibrary/wcs</t>
  </si>
  <si>
    <t>Compared to previous report, changes were made to M2M endpoints with regards to view only geoserver workspaces with WMS-only services, and access to real data with workspaces providing WFS &amp; WCS.</t>
  </si>
  <si>
    <t xml:space="preserve">More private companies providing data which is good.
University of Tartu provided point datasets which were 100%, with bounding box data only. </t>
  </si>
  <si>
    <t xml:space="preserve">Nothing substantial to note here - seems to be relatively comparable across previous annual and quarterly reports. </t>
  </si>
  <si>
    <t xml:space="preserve">Seabed Habitats will correct the issues noted above regarding icons, incorrect footer and LinkedIn link not working. </t>
  </si>
  <si>
    <t xml:space="preserve">Recurring theme with spike of activity across all activities around the April 2020 quarterly report, unsure what caused this.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</si>
</sst>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d/m"/>
    <numFmt numFmtId="166" formatCode="_-* #,##0_-;\-* #,##0_-;_-* &quot;-&quot;??_-;_-@_-"/>
  </numFmts>
  <fonts count="52">
    <font>
      <sz val="11"/>
      <color theme="1"/>
      <name val="Calibri"/>
      <family val="2"/>
      <scheme val="minor"/>
    </font>
    <font>
      <sz val="10"/>
      <color rgb="FF333333"/>
      <name val="Open Sans"/>
      <family val="2"/>
    </font>
    <font>
      <b/>
      <sz val="10"/>
      <color rgb="FF333333"/>
      <name val="Open Sans"/>
      <family val="2"/>
    </font>
    <font>
      <i/>
      <sz val="10"/>
      <color rgb="FF333333"/>
      <name val="Open Sans"/>
      <family val="2"/>
    </font>
    <font>
      <sz val="9"/>
      <color rgb="FF333333"/>
      <name val="Open Sans"/>
      <family val="2"/>
    </font>
    <font>
      <b/>
      <sz val="9"/>
      <color rgb="FF333333"/>
      <name val="Open Sans"/>
      <family val="2"/>
    </font>
    <font>
      <b/>
      <sz val="12"/>
      <color rgb="FF333333"/>
      <name val="Open Sans"/>
      <family val="2"/>
    </font>
    <font>
      <sz val="11"/>
      <color rgb="FF333333"/>
      <name val="Calibri"/>
      <family val="2"/>
      <scheme val="minor"/>
    </font>
    <font>
      <sz val="11"/>
      <color rgb="FF333333"/>
      <name val="Open Sans"/>
      <family val="2"/>
    </font>
    <font>
      <sz val="9"/>
      <color rgb="FF333333"/>
      <name val="Calibri"/>
      <family val="2"/>
      <scheme val="minor"/>
    </font>
    <font>
      <sz val="10"/>
      <color rgb="FF333333"/>
      <name val="Calibri"/>
      <family val="2"/>
      <scheme val="minor"/>
    </font>
    <font>
      <sz val="10"/>
      <color rgb="FFFF0000"/>
      <name val="Open Sans"/>
      <family val="2"/>
    </font>
    <font>
      <i/>
      <sz val="10"/>
      <name val="Open Sans"/>
      <family val="2"/>
    </font>
    <font>
      <b/>
      <i/>
      <sz val="10"/>
      <color rgb="FF333333"/>
      <name val="Open Sans"/>
      <family val="2"/>
    </font>
    <font>
      <b/>
      <i/>
      <u/>
      <sz val="10"/>
      <color rgb="FF333333"/>
      <name val="Open Sans"/>
      <family val="2"/>
    </font>
    <font>
      <i/>
      <sz val="10"/>
      <color theme="8" tint="-0.249977111117893"/>
      <name val="Open Sans"/>
      <family val="2"/>
    </font>
    <font>
      <sz val="11"/>
      <color theme="1"/>
      <name val="Open Sans"/>
      <family val="2"/>
    </font>
    <font>
      <i/>
      <sz val="11"/>
      <color theme="8" tint="-0.249977111117893"/>
      <name val="Calibri"/>
      <family val="2"/>
      <scheme val="minor"/>
    </font>
    <font>
      <b/>
      <sz val="11"/>
      <color rgb="FF333333"/>
      <name val="Open Sans"/>
      <family val="2"/>
    </font>
    <font>
      <sz val="11"/>
      <color rgb="FFFF0000"/>
      <name val="Open Sans"/>
      <family val="2"/>
    </font>
    <font>
      <sz val="9"/>
      <color rgb="FFFF0000"/>
      <name val="Open Sans"/>
      <family val="2"/>
    </font>
    <font>
      <strike/>
      <sz val="10"/>
      <color rgb="FF333333"/>
      <name val="Open Sans"/>
      <family val="2"/>
    </font>
    <font>
      <sz val="11"/>
      <color theme="0" tint="-0.34998626667073579"/>
      <name val="Open Sans"/>
      <family val="2"/>
    </font>
    <font>
      <sz val="12"/>
      <color rgb="FF333333"/>
      <name val="Open Sans"/>
      <family val="2"/>
    </font>
    <font>
      <sz val="9"/>
      <color theme="1"/>
      <name val="Open Sans"/>
      <family val="2"/>
    </font>
    <font>
      <strike/>
      <sz val="10"/>
      <color rgb="FFFF0000"/>
      <name val="Open Sans"/>
      <family val="2"/>
    </font>
    <font>
      <b/>
      <sz val="11"/>
      <color rgb="FFFF0000"/>
      <name val="Open Sans"/>
      <family val="2"/>
    </font>
    <font>
      <b/>
      <sz val="12"/>
      <color rgb="FFFFFFFF"/>
      <name val="Open Sans"/>
      <family val="2"/>
    </font>
    <font>
      <sz val="10"/>
      <color rgb="FFFFFFFF"/>
      <name val="Open Sans"/>
      <family val="2"/>
    </font>
    <font>
      <sz val="8"/>
      <color rgb="FF333333"/>
      <name val="Open Sans"/>
      <family val="2"/>
    </font>
    <font>
      <sz val="11"/>
      <color theme="1"/>
      <name val="Calibri"/>
      <family val="2"/>
      <scheme val="minor"/>
    </font>
    <font>
      <sz val="10"/>
      <name val="Open Sans"/>
    </font>
    <font>
      <sz val="11"/>
      <color theme="1"/>
      <name val="Arial"/>
      <family val="2"/>
    </font>
    <font>
      <sz val="11"/>
      <name val="Open Sans"/>
    </font>
    <font>
      <b/>
      <sz val="10"/>
      <color rgb="FF333333"/>
      <name val="Open Sans"/>
    </font>
    <font>
      <sz val="10"/>
      <color theme="1"/>
      <name val="Open Sans"/>
    </font>
    <font>
      <sz val="10"/>
      <color rgb="FF333333"/>
      <name val="Open Sans"/>
    </font>
    <font>
      <sz val="10"/>
      <color rgb="FF333333"/>
      <name val="ＭＳ ゴシック"/>
    </font>
    <font>
      <sz val="9"/>
      <color rgb="FF333333"/>
      <name val="Open Sans"/>
    </font>
    <font>
      <sz val="10"/>
      <color rgb="FF464C54"/>
      <name val="Arial"/>
      <family val="2"/>
    </font>
    <font>
      <sz val="11"/>
      <color rgb="FF444444"/>
      <name val="Calibri"/>
      <family val="2"/>
      <scheme val="minor"/>
    </font>
    <font>
      <b/>
      <sz val="9"/>
      <color rgb="FF333333"/>
      <name val="Open Sans"/>
    </font>
    <font>
      <sz val="11"/>
      <color rgb="FF333333"/>
      <name val="Open Sans"/>
    </font>
    <font>
      <i/>
      <sz val="10"/>
      <color rgb="FF333333"/>
      <name val="Open Sans"/>
    </font>
    <font>
      <sz val="11"/>
      <name val="Arial"/>
      <family val="2"/>
    </font>
    <font>
      <sz val="11"/>
      <color rgb="FF333333"/>
      <name val="Calibri"/>
      <family val="2"/>
    </font>
    <font>
      <i/>
      <sz val="11"/>
      <color rgb="FF333333"/>
      <name val="Open Sans"/>
    </font>
    <font>
      <sz val="11"/>
      <name val="Calibri"/>
      <family val="2"/>
    </font>
    <font>
      <i/>
      <sz val="9"/>
      <name val="Open Sans"/>
    </font>
    <font>
      <i/>
      <sz val="9"/>
      <color rgb="FF333333"/>
      <name val="Open Sans"/>
    </font>
    <font>
      <sz val="9"/>
      <color theme="1"/>
      <name val="Calibri"/>
      <family val="2"/>
    </font>
    <font>
      <u/>
      <sz val="11"/>
      <color theme="10"/>
      <name val="Calibri"/>
      <family val="2"/>
      <scheme val="minor"/>
    </font>
  </fonts>
  <fills count="10">
    <fill>
      <patternFill patternType="none"/>
    </fill>
    <fill>
      <patternFill patternType="gray125"/>
    </fill>
    <fill>
      <patternFill patternType="solid">
        <fgColor rgb="FFDAEEF3"/>
        <bgColor indexed="64"/>
      </patternFill>
    </fill>
    <fill>
      <patternFill patternType="solid">
        <fgColor rgb="FF5B9BD5"/>
        <bgColor indexed="64"/>
      </patternFill>
    </fill>
    <fill>
      <patternFill patternType="solid">
        <fgColor rgb="FFD5A6BD"/>
        <bgColor indexed="64"/>
      </patternFill>
    </fill>
    <fill>
      <patternFill patternType="solid">
        <fgColor rgb="FFC27BA0"/>
        <bgColor indexed="64"/>
      </patternFill>
    </fill>
    <fill>
      <patternFill patternType="solid">
        <fgColor rgb="FF5B9BD5"/>
        <bgColor rgb="FF5B9BD5"/>
      </patternFill>
    </fill>
    <fill>
      <patternFill patternType="solid">
        <fgColor rgb="FF0A71B4"/>
        <bgColor indexed="64"/>
      </patternFill>
    </fill>
    <fill>
      <patternFill patternType="solid">
        <fgColor rgb="FFFFFFFF"/>
        <bgColor indexed="64"/>
      </patternFill>
    </fill>
    <fill>
      <patternFill patternType="solid">
        <fgColor rgb="FFDAEEF3"/>
        <bgColor rgb="FFDAEEF3"/>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4BACC6"/>
      </left>
      <right/>
      <top style="medium">
        <color rgb="FF4BACC6"/>
      </top>
      <bottom style="medium">
        <color rgb="FF4BACC6"/>
      </bottom>
      <diagonal/>
    </border>
    <border>
      <left/>
      <right style="medium">
        <color rgb="FF4BACC6"/>
      </right>
      <top style="medium">
        <color rgb="FF4BACC6"/>
      </top>
      <bottom style="medium">
        <color rgb="FF4BACC6"/>
      </bottom>
      <diagonal/>
    </border>
    <border>
      <left style="medium">
        <color rgb="FF92CDDC"/>
      </left>
      <right style="medium">
        <color rgb="FF92CDDC"/>
      </right>
      <top/>
      <bottom style="medium">
        <color rgb="FF92CDDC"/>
      </bottom>
      <diagonal/>
    </border>
    <border>
      <left/>
      <right style="medium">
        <color rgb="FF92CDDC"/>
      </right>
      <top/>
      <bottom style="medium">
        <color rgb="FF92CDDC"/>
      </bottom>
      <diagonal/>
    </border>
    <border>
      <left style="medium">
        <color rgb="FF92CDDC"/>
      </left>
      <right style="medium">
        <color rgb="FF92CDDC"/>
      </right>
      <top style="medium">
        <color rgb="FF92CDDC"/>
      </top>
      <bottom/>
      <diagonal/>
    </border>
    <border>
      <left style="thin">
        <color indexed="64"/>
      </left>
      <right style="thin">
        <color indexed="64"/>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top/>
      <bottom style="thin">
        <color indexed="64"/>
      </bottom>
      <diagonal/>
    </border>
    <border>
      <left style="medium">
        <color rgb="FF92CDDC"/>
      </left>
      <right style="medium">
        <color rgb="FF92CDDC"/>
      </right>
      <top/>
      <bottom/>
      <diagonal/>
    </border>
  </borders>
  <cellStyleXfs count="5">
    <xf numFmtId="0" fontId="0" fillId="0" borderId="0"/>
    <xf numFmtId="164" fontId="30" fillId="0" borderId="0" applyFont="0" applyFill="0" applyBorder="0" applyAlignment="0" applyProtection="0"/>
    <xf numFmtId="9" fontId="30" fillId="0" borderId="0" applyFont="0" applyFill="0" applyBorder="0" applyAlignment="0" applyProtection="0"/>
    <xf numFmtId="0" fontId="32" fillId="0" borderId="0"/>
    <xf numFmtId="0" fontId="51" fillId="0" borderId="0" applyNumberFormat="0" applyFill="0" applyBorder="0" applyAlignment="0" applyProtection="0"/>
  </cellStyleXfs>
  <cellXfs count="221">
    <xf numFmtId="0" fontId="0" fillId="0" borderId="0" xfId="0"/>
    <xf numFmtId="0" fontId="2" fillId="3" borderId="1" xfId="0" applyFont="1" applyFill="1" applyBorder="1" applyAlignment="1">
      <alignment horizontal="left" wrapText="1"/>
    </xf>
    <xf numFmtId="0" fontId="5" fillId="3" borderId="1" xfId="0" applyFont="1" applyFill="1" applyBorder="1" applyAlignment="1">
      <alignment horizontal="justify" vertical="center" wrapText="1"/>
    </xf>
    <xf numFmtId="0" fontId="4" fillId="0" borderId="1" xfId="0" applyFont="1" applyBorder="1" applyAlignment="1">
      <alignment horizontal="left" vertical="center" wrapText="1"/>
    </xf>
    <xf numFmtId="0" fontId="1" fillId="0" borderId="0" xfId="0" applyFont="1" applyAlignment="1">
      <alignment horizontal="justify" vertical="center"/>
    </xf>
    <xf numFmtId="0" fontId="1" fillId="3" borderId="1" xfId="0" applyFont="1" applyFill="1" applyBorder="1" applyAlignment="1">
      <alignment horizontal="center" wrapText="1"/>
    </xf>
    <xf numFmtId="0" fontId="3" fillId="5" borderId="2" xfId="0" applyFont="1" applyFill="1" applyBorder="1" applyAlignment="1">
      <alignment horizontal="center" wrapText="1"/>
    </xf>
    <xf numFmtId="0" fontId="6" fillId="0" borderId="0" xfId="0" applyFont="1"/>
    <xf numFmtId="0" fontId="7" fillId="0" borderId="0" xfId="0" applyFont="1"/>
    <xf numFmtId="0" fontId="1" fillId="0" borderId="0" xfId="0" applyFont="1" applyAlignment="1">
      <alignment wrapText="1"/>
    </xf>
    <xf numFmtId="0" fontId="1" fillId="0" borderId="0" xfId="0" applyFont="1" applyBorder="1"/>
    <xf numFmtId="0" fontId="4" fillId="0" borderId="0" xfId="0" applyFont="1" applyAlignment="1">
      <alignment vertical="center"/>
    </xf>
    <xf numFmtId="0" fontId="1" fillId="0" borderId="0" xfId="0" applyFont="1" applyAlignment="1"/>
    <xf numFmtId="0" fontId="1" fillId="0" borderId="0" xfId="0" applyFont="1"/>
    <xf numFmtId="0" fontId="1" fillId="4" borderId="1" xfId="0" applyFont="1" applyFill="1" applyBorder="1" applyAlignment="1">
      <alignment horizontal="center" vertical="center" wrapText="1"/>
    </xf>
    <xf numFmtId="0" fontId="1" fillId="0" borderId="1" xfId="0" applyFont="1" applyFill="1" applyBorder="1" applyAlignment="1">
      <alignment horizontal="left" wrapText="1"/>
    </xf>
    <xf numFmtId="0" fontId="6" fillId="0" borderId="0" xfId="0" applyFont="1" applyAlignment="1">
      <alignment vertical="center"/>
    </xf>
    <xf numFmtId="0" fontId="8" fillId="0" borderId="0" xfId="0" applyFont="1" applyAlignment="1">
      <alignment vertical="center"/>
    </xf>
    <xf numFmtId="0" fontId="1" fillId="0" borderId="0" xfId="0" applyFont="1" applyAlignment="1">
      <alignment vertical="center"/>
    </xf>
    <xf numFmtId="0" fontId="5" fillId="3" borderId="1" xfId="0" applyFont="1" applyFill="1" applyBorder="1" applyAlignment="1">
      <alignment horizontal="justify" vertical="center"/>
    </xf>
    <xf numFmtId="0" fontId="9" fillId="0" borderId="1" xfId="0" applyFont="1" applyBorder="1" applyAlignment="1">
      <alignment wrapText="1"/>
    </xf>
    <xf numFmtId="0" fontId="10" fillId="0" borderId="0" xfId="0" applyFont="1"/>
    <xf numFmtId="0" fontId="4" fillId="0" borderId="0" xfId="0" applyFont="1"/>
    <xf numFmtId="0" fontId="1" fillId="0" borderId="1" xfId="0" applyFont="1" applyBorder="1" applyAlignment="1">
      <alignment horizontal="left"/>
    </xf>
    <xf numFmtId="0" fontId="1" fillId="0" borderId="1" xfId="0" applyFont="1" applyFill="1" applyBorder="1" applyAlignment="1">
      <alignment horizontal="center"/>
    </xf>
    <xf numFmtId="0" fontId="1" fillId="3" borderId="1" xfId="0" applyFont="1" applyFill="1" applyBorder="1" applyAlignment="1">
      <alignment horizontal="right" wrapText="1"/>
    </xf>
    <xf numFmtId="0" fontId="4" fillId="0" borderId="0" xfId="0" applyFont="1" applyFill="1"/>
    <xf numFmtId="0" fontId="1" fillId="0" borderId="1" xfId="0" applyFont="1" applyBorder="1" applyAlignment="1">
      <alignment vertical="center" wrapText="1"/>
    </xf>
    <xf numFmtId="0" fontId="11" fillId="0" borderId="0" xfId="0" applyFont="1"/>
    <xf numFmtId="0" fontId="3" fillId="3" borderId="1" xfId="0" applyFont="1" applyFill="1" applyBorder="1" applyAlignment="1">
      <alignment horizontal="center" vertical="center" wrapText="1"/>
    </xf>
    <xf numFmtId="0" fontId="3" fillId="0" borderId="0" xfId="0" applyFont="1" applyBorder="1" applyAlignment="1">
      <alignment horizontal="center" vertical="center" wrapText="1"/>
    </xf>
    <xf numFmtId="0" fontId="3" fillId="0" borderId="1" xfId="0" applyFont="1" applyFill="1" applyBorder="1" applyAlignment="1">
      <alignment horizontal="left" vertical="center" wrapText="1"/>
    </xf>
    <xf numFmtId="0" fontId="2" fillId="3" borderId="2" xfId="0" applyFont="1" applyFill="1" applyBorder="1" applyAlignment="1">
      <alignment horizontal="left" wrapText="1"/>
    </xf>
    <xf numFmtId="0" fontId="1" fillId="0" borderId="1" xfId="0" applyFont="1" applyFill="1" applyBorder="1" applyAlignment="1">
      <alignment horizontal="left" vertical="center" wrapText="1"/>
    </xf>
    <xf numFmtId="0" fontId="1" fillId="0" borderId="1" xfId="0" applyFont="1" applyBorder="1" applyAlignment="1">
      <alignment horizontal="left" vertical="center" wrapText="1"/>
    </xf>
    <xf numFmtId="0" fontId="2" fillId="3" borderId="2" xfId="0" applyFont="1" applyFill="1" applyBorder="1" applyAlignment="1">
      <alignment horizontal="center" wrapText="1"/>
    </xf>
    <xf numFmtId="0" fontId="5" fillId="0" borderId="1" xfId="0" applyFont="1" applyBorder="1" applyAlignment="1">
      <alignment horizontal="justify" vertical="center"/>
    </xf>
    <xf numFmtId="0" fontId="1"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5"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0" xfId="0" applyFont="1" applyAlignment="1"/>
    <xf numFmtId="0" fontId="13" fillId="5" borderId="2" xfId="0" applyFont="1" applyFill="1" applyBorder="1" applyAlignment="1">
      <alignment horizontal="center" wrapText="1"/>
    </xf>
    <xf numFmtId="0" fontId="6" fillId="0" borderId="0" xfId="0" applyFont="1" applyAlignment="1">
      <alignment vertical="top"/>
    </xf>
    <xf numFmtId="0" fontId="8" fillId="0" borderId="0" xfId="0" applyFont="1" applyAlignment="1">
      <alignment vertical="top"/>
    </xf>
    <xf numFmtId="0" fontId="15" fillId="0" borderId="0" xfId="0" applyFont="1"/>
    <xf numFmtId="0" fontId="16" fillId="0" borderId="0" xfId="0" applyFont="1"/>
    <xf numFmtId="0" fontId="17" fillId="0" borderId="0" xfId="0" applyFont="1"/>
    <xf numFmtId="0" fontId="18" fillId="2" borderId="0" xfId="0" applyFont="1" applyFill="1" applyBorder="1" applyAlignment="1">
      <alignment vertical="top"/>
    </xf>
    <xf numFmtId="0" fontId="2" fillId="2" borderId="0" xfId="0" applyFont="1" applyFill="1" applyBorder="1" applyAlignment="1">
      <alignment vertical="top"/>
    </xf>
    <xf numFmtId="0" fontId="3" fillId="0" borderId="0" xfId="0" applyFont="1" applyBorder="1" applyAlignment="1">
      <alignment horizontal="center" vertical="top" wrapText="1"/>
    </xf>
    <xf numFmtId="0" fontId="3" fillId="0" borderId="1" xfId="0" applyFont="1" applyBorder="1" applyAlignment="1">
      <alignment horizontal="center" vertical="top" wrapText="1"/>
    </xf>
    <xf numFmtId="0" fontId="19" fillId="0" borderId="0" xfId="0" applyFont="1" applyAlignment="1">
      <alignment vertical="top"/>
    </xf>
    <xf numFmtId="0" fontId="1" fillId="0" borderId="1" xfId="0" applyFont="1" applyFill="1" applyBorder="1" applyAlignment="1">
      <alignment horizontal="left" vertical="top" wrapText="1"/>
    </xf>
    <xf numFmtId="0" fontId="1" fillId="4" borderId="1" xfId="0" applyFont="1" applyFill="1" applyBorder="1" applyAlignment="1">
      <alignment horizontal="center" vertical="top" wrapText="1"/>
    </xf>
    <xf numFmtId="0" fontId="1" fillId="0" borderId="1" xfId="0" applyFont="1" applyBorder="1" applyAlignment="1">
      <alignment horizontal="center" vertical="top" wrapText="1"/>
    </xf>
    <xf numFmtId="0" fontId="1" fillId="0" borderId="0" xfId="0" applyFont="1" applyAlignment="1">
      <alignment vertical="top"/>
    </xf>
    <xf numFmtId="0" fontId="4" fillId="0" borderId="0" xfId="0" applyFont="1" applyAlignment="1">
      <alignment vertical="top"/>
    </xf>
    <xf numFmtId="0" fontId="3" fillId="3" borderId="4" xfId="0" applyFont="1" applyFill="1" applyBorder="1" applyAlignment="1">
      <alignment horizontal="center" wrapText="1"/>
    </xf>
    <xf numFmtId="0" fontId="1" fillId="0" borderId="0" xfId="0" applyFont="1" applyBorder="1" applyAlignment="1">
      <alignment horizontal="center" vertical="top" wrapText="1"/>
    </xf>
    <xf numFmtId="0" fontId="11" fillId="0" borderId="0" xfId="0" applyFont="1" applyAlignment="1">
      <alignment vertical="top"/>
    </xf>
    <xf numFmtId="0" fontId="1" fillId="0" borderId="1" xfId="0" applyFont="1" applyFill="1" applyBorder="1" applyAlignment="1">
      <alignment horizontal="center" vertical="top" wrapText="1"/>
    </xf>
    <xf numFmtId="0" fontId="18" fillId="2" borderId="0" xfId="0" applyFont="1" applyFill="1" applyAlignment="1">
      <alignment vertical="top"/>
    </xf>
    <xf numFmtId="0" fontId="1" fillId="2" borderId="0" xfId="0" applyFont="1" applyFill="1" applyAlignment="1">
      <alignment vertical="top"/>
    </xf>
    <xf numFmtId="0" fontId="8" fillId="2" borderId="0" xfId="0" applyFont="1" applyFill="1" applyAlignment="1">
      <alignment vertical="top"/>
    </xf>
    <xf numFmtId="0" fontId="1" fillId="0" borderId="0" xfId="0" applyFont="1" applyAlignment="1">
      <alignment vertical="top" wrapText="1"/>
    </xf>
    <xf numFmtId="0" fontId="21" fillId="0" borderId="0" xfId="0" applyFont="1"/>
    <xf numFmtId="0" fontId="21" fillId="2" borderId="0" xfId="0" applyFont="1" applyFill="1"/>
    <xf numFmtId="0" fontId="22" fillId="0" borderId="0" xfId="0" applyFont="1"/>
    <xf numFmtId="0" fontId="13" fillId="5" borderId="1" xfId="0" applyFont="1" applyFill="1" applyBorder="1" applyAlignment="1">
      <alignment horizontal="center" wrapText="1"/>
    </xf>
    <xf numFmtId="0" fontId="2" fillId="3" borderId="1" xfId="0" applyFont="1" applyFill="1" applyBorder="1" applyAlignment="1">
      <alignment horizontal="center" wrapText="1"/>
    </xf>
    <xf numFmtId="0" fontId="16" fillId="0" borderId="0" xfId="0" applyFont="1" applyFill="1"/>
    <xf numFmtId="0" fontId="3" fillId="0" borderId="0" xfId="0" applyFont="1" applyFill="1" applyBorder="1" applyAlignment="1">
      <alignment horizontal="center" vertical="center" wrapText="1"/>
    </xf>
    <xf numFmtId="0" fontId="3" fillId="0" borderId="1" xfId="0" applyFont="1" applyFill="1" applyBorder="1" applyAlignment="1">
      <alignment horizontal="center" wrapText="1"/>
    </xf>
    <xf numFmtId="0" fontId="13" fillId="3" borderId="1" xfId="0" applyFont="1" applyFill="1" applyBorder="1" applyAlignment="1">
      <alignment horizontal="center" wrapText="1"/>
    </xf>
    <xf numFmtId="0" fontId="8" fillId="0" borderId="0" xfId="0" applyFont="1"/>
    <xf numFmtId="0" fontId="8" fillId="0" borderId="0" xfId="0" applyFont="1" applyAlignment="1">
      <alignment wrapText="1"/>
    </xf>
    <xf numFmtId="0" fontId="4" fillId="0" borderId="0" xfId="0" applyFont="1" applyFill="1" applyAlignment="1">
      <alignment vertical="center"/>
    </xf>
    <xf numFmtId="0" fontId="1" fillId="0" borderId="0" xfId="0" applyFont="1" applyFill="1" applyAlignment="1">
      <alignment vertical="center"/>
    </xf>
    <xf numFmtId="0" fontId="8" fillId="0" borderId="0" xfId="0" applyFont="1" applyFill="1"/>
    <xf numFmtId="0" fontId="20" fillId="0" borderId="0" xfId="0" applyFont="1"/>
    <xf numFmtId="0" fontId="2" fillId="0" borderId="1" xfId="0" applyFont="1" applyFill="1" applyBorder="1" applyAlignment="1">
      <alignment horizontal="right" vertical="center" wrapText="1"/>
    </xf>
    <xf numFmtId="0" fontId="16" fillId="0" borderId="0" xfId="0" applyFont="1" applyAlignment="1">
      <alignment vertical="top"/>
    </xf>
    <xf numFmtId="0" fontId="2" fillId="0" borderId="0" xfId="0" applyFont="1" applyFill="1" applyBorder="1" applyAlignment="1">
      <alignment vertical="center"/>
    </xf>
    <xf numFmtId="0" fontId="1" fillId="0" borderId="0" xfId="0" applyFont="1" applyBorder="1" applyAlignment="1">
      <alignment horizontal="center" vertical="center" wrapText="1"/>
    </xf>
    <xf numFmtId="0" fontId="12" fillId="0" borderId="0" xfId="0" applyFont="1" applyBorder="1" applyAlignment="1">
      <alignment horizontal="center" vertical="center" wrapText="1"/>
    </xf>
    <xf numFmtId="0" fontId="3" fillId="6" borderId="7" xfId="0" applyFont="1" applyFill="1" applyBorder="1" applyAlignment="1">
      <alignment horizontal="center" vertical="center" wrapText="1"/>
    </xf>
    <xf numFmtId="0" fontId="24" fillId="0" borderId="0" xfId="0" applyFont="1" applyAlignment="1"/>
    <xf numFmtId="0" fontId="8" fillId="0" borderId="0" xfId="0" applyFont="1" applyAlignment="1">
      <alignment horizontal="left" vertical="top" wrapText="1"/>
    </xf>
    <xf numFmtId="0" fontId="1" fillId="0" borderId="0" xfId="0" applyFont="1" applyFill="1" applyAlignment="1">
      <alignment vertical="top"/>
    </xf>
    <xf numFmtId="0" fontId="8" fillId="0" borderId="0" xfId="0" applyFont="1" applyFill="1" applyAlignment="1">
      <alignment vertical="top"/>
    </xf>
    <xf numFmtId="0" fontId="1" fillId="0" borderId="0" xfId="0" applyFont="1" applyFill="1" applyAlignment="1">
      <alignment vertical="top" wrapText="1"/>
    </xf>
    <xf numFmtId="0" fontId="26" fillId="0" borderId="0" xfId="0" applyFont="1" applyFill="1" applyAlignment="1">
      <alignment vertical="top"/>
    </xf>
    <xf numFmtId="0" fontId="28" fillId="7" borderId="10" xfId="0" applyFont="1" applyFill="1" applyBorder="1" applyAlignment="1">
      <alignment vertical="center" wrapText="1"/>
    </xf>
    <xf numFmtId="0" fontId="28" fillId="7" borderId="11" xfId="0" applyFont="1" applyFill="1" applyBorder="1" applyAlignment="1">
      <alignment vertical="center" wrapText="1"/>
    </xf>
    <xf numFmtId="0" fontId="4" fillId="0" borderId="12" xfId="0" applyFont="1" applyBorder="1" applyAlignment="1">
      <alignment horizontal="justify" vertical="center" wrapText="1"/>
    </xf>
    <xf numFmtId="0" fontId="4" fillId="0" borderId="12" xfId="0" applyFont="1" applyBorder="1" applyAlignment="1">
      <alignment vertical="center" wrapText="1"/>
    </xf>
    <xf numFmtId="0" fontId="4" fillId="0" borderId="10" xfId="0" applyFont="1" applyBorder="1" applyAlignment="1">
      <alignment vertical="center" wrapText="1"/>
    </xf>
    <xf numFmtId="0" fontId="4" fillId="2" borderId="12" xfId="0" applyFont="1" applyFill="1" applyBorder="1" applyAlignment="1">
      <alignment horizontal="left" vertical="center" wrapText="1"/>
    </xf>
    <xf numFmtId="0" fontId="4" fillId="2" borderId="10" xfId="0" applyFont="1" applyFill="1" applyBorder="1" applyAlignment="1">
      <alignment horizontal="justify" vertical="center" wrapText="1"/>
    </xf>
    <xf numFmtId="0" fontId="4" fillId="0" borderId="11" xfId="0" applyFont="1" applyBorder="1" applyAlignment="1">
      <alignment horizontal="justify" vertical="center" wrapText="1"/>
    </xf>
    <xf numFmtId="0" fontId="4" fillId="2" borderId="11" xfId="0" applyFont="1" applyFill="1" applyBorder="1" applyAlignment="1">
      <alignment horizontal="justify" vertical="center" wrapText="1"/>
    </xf>
    <xf numFmtId="0" fontId="29" fillId="0" borderId="0" xfId="0" applyFont="1" applyAlignment="1">
      <alignment horizontal="justify" vertical="center"/>
    </xf>
    <xf numFmtId="0" fontId="11" fillId="4" borderId="1" xfId="0" applyFont="1" applyFill="1" applyBorder="1" applyAlignment="1">
      <alignment horizontal="center" vertical="top" wrapText="1"/>
    </xf>
    <xf numFmtId="0" fontId="3" fillId="0" borderId="1" xfId="0" applyFont="1" applyBorder="1" applyAlignment="1">
      <alignment horizontal="center" vertical="center" wrapText="1"/>
    </xf>
    <xf numFmtId="0" fontId="3" fillId="3" borderId="3" xfId="0" applyFont="1" applyFill="1" applyBorder="1" applyAlignment="1">
      <alignment horizontal="center" vertical="center" wrapText="1"/>
    </xf>
    <xf numFmtId="0" fontId="3" fillId="3" borderId="1" xfId="0" applyFont="1" applyFill="1" applyBorder="1" applyAlignment="1">
      <alignment horizontal="center" wrapText="1"/>
    </xf>
    <xf numFmtId="0" fontId="3" fillId="0" borderId="1" xfId="0" applyFont="1" applyBorder="1" applyAlignment="1">
      <alignment horizontal="center" vertical="center" wrapText="1"/>
    </xf>
    <xf numFmtId="0" fontId="31" fillId="0" borderId="1" xfId="0" applyFont="1" applyBorder="1" applyAlignment="1">
      <alignment horizontal="center" wrapText="1"/>
    </xf>
    <xf numFmtId="0" fontId="33" fillId="0" borderId="1" xfId="0" applyFont="1" applyBorder="1" applyAlignment="1">
      <alignment wrapText="1"/>
    </xf>
    <xf numFmtId="9" fontId="1" fillId="0" borderId="1" xfId="2" applyFont="1" applyFill="1" applyBorder="1" applyAlignment="1">
      <alignment horizontal="center" wrapText="1"/>
    </xf>
    <xf numFmtId="9" fontId="1" fillId="0" borderId="1" xfId="2" applyFont="1" applyFill="1" applyBorder="1" applyAlignment="1">
      <alignment horizontal="center"/>
    </xf>
    <xf numFmtId="9" fontId="1" fillId="0" borderId="1" xfId="2" applyFont="1" applyBorder="1"/>
    <xf numFmtId="9" fontId="1" fillId="0" borderId="0" xfId="2" applyFont="1"/>
    <xf numFmtId="0" fontId="34" fillId="0" borderId="1" xfId="0" applyFont="1" applyBorder="1" applyAlignment="1">
      <alignment horizontal="center" vertical="center"/>
    </xf>
    <xf numFmtId="0" fontId="37" fillId="0" borderId="14" xfId="0" applyFont="1" applyBorder="1" applyAlignment="1">
      <alignment horizontal="center" vertical="center" wrapText="1"/>
    </xf>
    <xf numFmtId="0" fontId="39" fillId="8" borderId="1" xfId="0" applyFont="1" applyFill="1" applyBorder="1" applyAlignment="1">
      <alignment horizontal="left" vertical="center" indent="1"/>
    </xf>
    <xf numFmtId="14" fontId="35" fillId="0" borderId="1" xfId="0" applyNumberFormat="1" applyFont="1" applyBorder="1" applyAlignment="1">
      <alignment horizontal="center"/>
    </xf>
    <xf numFmtId="0" fontId="35" fillId="0" borderId="1" xfId="0" applyFont="1" applyBorder="1" applyAlignment="1">
      <alignment horizontal="left"/>
    </xf>
    <xf numFmtId="0" fontId="4" fillId="0" borderId="1" xfId="0" applyFont="1" applyBorder="1" applyAlignment="1">
      <alignment vertical="center"/>
    </xf>
    <xf numFmtId="0" fontId="8" fillId="0" borderId="1" xfId="0" applyFont="1" applyBorder="1"/>
    <xf numFmtId="0" fontId="32" fillId="0" borderId="0" xfId="3" applyFont="1" applyAlignment="1"/>
    <xf numFmtId="0" fontId="38" fillId="0" borderId="0" xfId="3" applyFont="1" applyAlignment="1">
      <alignment vertical="center"/>
    </xf>
    <xf numFmtId="0" fontId="43" fillId="6" borderId="7" xfId="3" applyFont="1" applyFill="1" applyBorder="1" applyAlignment="1">
      <alignment horizontal="center" vertical="center" wrapText="1"/>
    </xf>
    <xf numFmtId="0" fontId="43" fillId="0" borderId="7" xfId="3" applyFont="1" applyBorder="1" applyAlignment="1">
      <alignment horizontal="center" vertical="center" wrapText="1"/>
    </xf>
    <xf numFmtId="0" fontId="36" fillId="0" borderId="7" xfId="3" applyFont="1" applyBorder="1" applyAlignment="1">
      <alignment horizontal="center" vertical="center" wrapText="1"/>
    </xf>
    <xf numFmtId="0" fontId="36" fillId="0" borderId="0" xfId="3" applyFont="1"/>
    <xf numFmtId="0" fontId="45" fillId="0" borderId="0" xfId="3" applyFont="1"/>
    <xf numFmtId="0" fontId="38" fillId="0" borderId="0" xfId="3" applyFont="1"/>
    <xf numFmtId="0" fontId="41" fillId="0" borderId="0" xfId="3" applyFont="1" applyAlignment="1">
      <alignment vertical="center"/>
    </xf>
    <xf numFmtId="14" fontId="46" fillId="0" borderId="0" xfId="3" applyNumberFormat="1" applyFont="1" applyAlignment="1">
      <alignment horizontal="center" vertical="center"/>
    </xf>
    <xf numFmtId="0" fontId="46" fillId="0" borderId="7" xfId="3" applyFont="1" applyBorder="1" applyAlignment="1">
      <alignment horizontal="center" vertical="center"/>
    </xf>
    <xf numFmtId="0" fontId="36" fillId="6" borderId="7" xfId="3" applyFont="1" applyFill="1" applyBorder="1" applyAlignment="1">
      <alignment vertical="center" wrapText="1"/>
    </xf>
    <xf numFmtId="0" fontId="46" fillId="0" borderId="0" xfId="3" applyFont="1" applyAlignment="1">
      <alignment horizontal="center" wrapText="1"/>
    </xf>
    <xf numFmtId="0" fontId="46" fillId="0" borderId="7" xfId="3" applyFont="1" applyBorder="1" applyAlignment="1">
      <alignment horizontal="center" wrapText="1"/>
    </xf>
    <xf numFmtId="165" fontId="46" fillId="0" borderId="7" xfId="3" applyNumberFormat="1" applyFont="1" applyBorder="1" applyAlignment="1">
      <alignment horizontal="center" wrapText="1"/>
    </xf>
    <xf numFmtId="0" fontId="42" fillId="0" borderId="7" xfId="3" applyFont="1" applyBorder="1" applyAlignment="1">
      <alignment horizontal="center" wrapText="1"/>
    </xf>
    <xf numFmtId="0" fontId="43" fillId="0" borderId="7" xfId="3" applyFont="1" applyBorder="1" applyAlignment="1">
      <alignment horizontal="left" vertical="center" wrapText="1"/>
    </xf>
    <xf numFmtId="0" fontId="42" fillId="0" borderId="7" xfId="3" quotePrefix="1" applyFont="1" applyBorder="1" applyAlignment="1">
      <alignment horizontal="center" wrapText="1"/>
    </xf>
    <xf numFmtId="0" fontId="47" fillId="0" borderId="7" xfId="3" applyFont="1" applyBorder="1"/>
    <xf numFmtId="0" fontId="33" fillId="0" borderId="7" xfId="3" quotePrefix="1" applyFont="1" applyBorder="1" applyAlignment="1">
      <alignment horizontal="center"/>
    </xf>
    <xf numFmtId="0" fontId="36" fillId="6" borderId="17" xfId="3" applyFont="1" applyFill="1" applyBorder="1" applyAlignment="1">
      <alignment vertical="center" wrapText="1"/>
    </xf>
    <xf numFmtId="0" fontId="46" fillId="0" borderId="7" xfId="3" applyFont="1" applyBorder="1" applyAlignment="1">
      <alignment horizontal="center"/>
    </xf>
    <xf numFmtId="0" fontId="42" fillId="0" borderId="7" xfId="3" quotePrefix="1" applyFont="1" applyBorder="1" applyAlignment="1">
      <alignment horizontal="center"/>
    </xf>
    <xf numFmtId="0" fontId="49" fillId="0" borderId="7" xfId="3" applyFont="1" applyBorder="1" applyAlignment="1"/>
    <xf numFmtId="0" fontId="46" fillId="0" borderId="7" xfId="3" quotePrefix="1" applyFont="1" applyBorder="1" applyAlignment="1">
      <alignment horizontal="center" wrapText="1"/>
    </xf>
    <xf numFmtId="0" fontId="50" fillId="0" borderId="0" xfId="3" applyFont="1"/>
    <xf numFmtId="0" fontId="41" fillId="0" borderId="0" xfId="3" applyFont="1"/>
    <xf numFmtId="0" fontId="48" fillId="0" borderId="7" xfId="3" applyFont="1" applyBorder="1" applyAlignment="1">
      <alignment wrapText="1"/>
    </xf>
    <xf numFmtId="0" fontId="43" fillId="0" borderId="17" xfId="3" applyFont="1" applyBorder="1" applyAlignment="1">
      <alignment horizontal="center" vertical="center" wrapText="1"/>
    </xf>
    <xf numFmtId="0" fontId="44" fillId="0" borderId="14" xfId="3" applyFont="1" applyBorder="1"/>
    <xf numFmtId="0" fontId="38" fillId="0" borderId="0" xfId="3" applyFont="1" applyAlignment="1">
      <alignment horizontal="left" vertical="center" wrapText="1"/>
    </xf>
    <xf numFmtId="0" fontId="8" fillId="0" borderId="1" xfId="0" applyFont="1" applyBorder="1" applyAlignment="1">
      <alignment horizontal="center" vertical="center"/>
    </xf>
    <xf numFmtId="166" fontId="1" fillId="0" borderId="1" xfId="1" applyNumberFormat="1" applyFont="1" applyBorder="1" applyAlignment="1">
      <alignment horizontal="center" vertical="center" wrapText="1"/>
    </xf>
    <xf numFmtId="0" fontId="51" fillId="0" borderId="1" xfId="4" applyBorder="1" applyAlignment="1">
      <alignment horizontal="left" vertical="center" wrapText="1"/>
    </xf>
    <xf numFmtId="3" fontId="1" fillId="0" borderId="1" xfId="0" applyNumberFormat="1" applyFont="1" applyBorder="1" applyAlignment="1">
      <alignment horizontal="center" vertical="center" wrapText="1"/>
    </xf>
    <xf numFmtId="9" fontId="1" fillId="4" borderId="1" xfId="2" applyFont="1" applyFill="1" applyBorder="1" applyAlignment="1">
      <alignment horizontal="center" vertical="top" wrapText="1"/>
    </xf>
    <xf numFmtId="9" fontId="1" fillId="0" borderId="1" xfId="2" applyFont="1" applyBorder="1" applyAlignment="1">
      <alignment horizontal="center" vertical="top" wrapText="1"/>
    </xf>
    <xf numFmtId="9" fontId="1" fillId="0" borderId="1" xfId="2" applyFont="1" applyBorder="1" applyAlignment="1">
      <alignment horizontal="center" vertical="center" wrapText="1"/>
    </xf>
    <xf numFmtId="0" fontId="36" fillId="0" borderId="1" xfId="0" applyFont="1" applyBorder="1" applyAlignment="1">
      <alignment horizontal="center" vertical="center" wrapText="1"/>
    </xf>
    <xf numFmtId="0" fontId="2" fillId="3" borderId="0" xfId="0" applyFont="1" applyFill="1" applyBorder="1" applyAlignment="1">
      <alignment horizontal="center" wrapText="1"/>
    </xf>
    <xf numFmtId="0" fontId="1" fillId="0" borderId="2" xfId="0" applyFont="1" applyBorder="1" applyAlignment="1">
      <alignment horizontal="center" vertical="top" wrapText="1"/>
    </xf>
    <xf numFmtId="9" fontId="8" fillId="0" borderId="0" xfId="2" applyFont="1" applyAlignment="1">
      <alignment vertical="top"/>
    </xf>
    <xf numFmtId="9" fontId="1" fillId="0" borderId="0" xfId="2" applyFont="1" applyBorder="1" applyAlignment="1">
      <alignment horizontal="center" vertical="top" wrapText="1"/>
    </xf>
    <xf numFmtId="0" fontId="1" fillId="0" borderId="1" xfId="0" applyFont="1" applyBorder="1" applyAlignment="1">
      <alignment horizontal="center" vertical="center"/>
    </xf>
    <xf numFmtId="0" fontId="1" fillId="0" borderId="1" xfId="0" applyFont="1" applyBorder="1" applyAlignment="1">
      <alignment horizontal="left" vertical="center"/>
    </xf>
    <xf numFmtId="0" fontId="1" fillId="0" borderId="0" xfId="0" applyFont="1" applyBorder="1" applyAlignment="1">
      <alignment horizontal="left" vertical="center" wrapText="1"/>
    </xf>
    <xf numFmtId="9" fontId="16" fillId="0" borderId="1" xfId="2" applyFont="1" applyBorder="1"/>
    <xf numFmtId="0" fontId="36" fillId="0" borderId="1" xfId="0" applyFont="1" applyBorder="1" applyAlignment="1">
      <alignment horizontal="left" vertical="center"/>
    </xf>
    <xf numFmtId="0" fontId="36" fillId="0" borderId="1" xfId="0" applyFont="1" applyBorder="1" applyAlignment="1">
      <alignment horizontal="center" vertical="center"/>
    </xf>
    <xf numFmtId="0" fontId="16" fillId="0" borderId="1" xfId="0" applyFont="1" applyBorder="1"/>
    <xf numFmtId="14" fontId="1" fillId="0" borderId="1" xfId="0" applyNumberFormat="1" applyFont="1" applyBorder="1" applyAlignment="1">
      <alignment horizontal="left" vertical="center" wrapText="1"/>
    </xf>
    <xf numFmtId="0" fontId="1" fillId="0" borderId="0" xfId="0" applyFont="1" applyFill="1" applyBorder="1" applyAlignment="1">
      <alignment horizontal="center" vertical="center" wrapText="1"/>
    </xf>
    <xf numFmtId="0" fontId="25" fillId="0" borderId="0" xfId="0" applyFont="1" applyBorder="1" applyAlignment="1">
      <alignment horizontal="center" vertical="top" wrapText="1"/>
    </xf>
    <xf numFmtId="0" fontId="1" fillId="3" borderId="2" xfId="0" applyFont="1" applyFill="1" applyBorder="1" applyAlignment="1">
      <alignment horizontal="center" wrapText="1"/>
    </xf>
    <xf numFmtId="9" fontId="25" fillId="0" borderId="1" xfId="2" applyFont="1" applyBorder="1" applyAlignment="1">
      <alignment horizontal="center" vertical="center" wrapText="1"/>
    </xf>
    <xf numFmtId="0" fontId="1" fillId="0" borderId="0" xfId="0" applyFont="1" applyFill="1" applyBorder="1" applyAlignment="1">
      <alignment horizontal="left" vertical="center" wrapText="1"/>
    </xf>
    <xf numFmtId="0" fontId="2" fillId="3" borderId="22" xfId="0" applyFont="1" applyFill="1" applyBorder="1" applyAlignment="1">
      <alignment horizontal="center" wrapText="1"/>
    </xf>
    <xf numFmtId="0" fontId="43" fillId="0" borderId="1" xfId="0" applyFont="1" applyFill="1" applyBorder="1" applyAlignment="1">
      <alignment horizontal="center" wrapText="1"/>
    </xf>
    <xf numFmtId="0" fontId="1" fillId="0" borderId="0" xfId="0" applyFont="1" applyFill="1" applyBorder="1" applyAlignment="1">
      <alignment vertical="center" wrapText="1"/>
    </xf>
    <xf numFmtId="0" fontId="1" fillId="0" borderId="0" xfId="0" applyFont="1" applyBorder="1" applyAlignment="1">
      <alignment vertical="center" wrapText="1"/>
    </xf>
    <xf numFmtId="0" fontId="5" fillId="0" borderId="2" xfId="0" applyFont="1" applyBorder="1" applyAlignment="1">
      <alignment horizontal="justify" vertical="center" wrapText="1"/>
    </xf>
    <xf numFmtId="0" fontId="5" fillId="0" borderId="3" xfId="0" applyFont="1" applyBorder="1" applyAlignment="1">
      <alignment horizontal="justify" vertical="center" wrapText="1"/>
    </xf>
    <xf numFmtId="0" fontId="4" fillId="0" borderId="2" xfId="0" applyFont="1" applyBorder="1" applyAlignment="1">
      <alignment horizontal="justify" vertical="center" wrapText="1"/>
    </xf>
    <xf numFmtId="0" fontId="4" fillId="0" borderId="3" xfId="0" applyFont="1" applyBorder="1" applyAlignment="1">
      <alignment horizontal="justify" vertical="center" wrapText="1"/>
    </xf>
    <xf numFmtId="0" fontId="27" fillId="7" borderId="8" xfId="0" applyFont="1" applyFill="1" applyBorder="1" applyAlignment="1">
      <alignment horizontal="center" vertical="center" wrapText="1"/>
    </xf>
    <xf numFmtId="0" fontId="27" fillId="7" borderId="9"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10" xfId="0" applyFont="1" applyBorder="1" applyAlignment="1">
      <alignment horizontal="center" vertical="center" wrapText="1"/>
    </xf>
    <xf numFmtId="0" fontId="1" fillId="0" borderId="4" xfId="0" applyFont="1" applyBorder="1" applyAlignment="1">
      <alignment horizontal="center" vertical="top" wrapText="1"/>
    </xf>
    <xf numFmtId="0" fontId="1" fillId="0" borderId="6" xfId="0" applyFont="1" applyBorder="1" applyAlignment="1">
      <alignment horizontal="center" vertical="top" wrapText="1"/>
    </xf>
    <xf numFmtId="0" fontId="1" fillId="0" borderId="5" xfId="0" applyFont="1" applyBorder="1" applyAlignment="1">
      <alignment horizontal="center" vertical="top" wrapText="1"/>
    </xf>
    <xf numFmtId="0" fontId="2" fillId="3" borderId="4" xfId="0" applyFont="1" applyFill="1" applyBorder="1" applyAlignment="1">
      <alignment horizontal="center" wrapText="1"/>
    </xf>
    <xf numFmtId="0" fontId="2" fillId="3" borderId="6" xfId="0" applyFont="1" applyFill="1" applyBorder="1" applyAlignment="1">
      <alignment horizontal="center" wrapText="1"/>
    </xf>
    <xf numFmtId="0" fontId="2" fillId="3" borderId="5" xfId="0" applyFont="1" applyFill="1" applyBorder="1" applyAlignment="1">
      <alignment horizontal="center" wrapText="1"/>
    </xf>
    <xf numFmtId="0" fontId="6" fillId="3" borderId="4" xfId="0" applyFont="1" applyFill="1" applyBorder="1" applyAlignment="1">
      <alignment horizontal="center" wrapText="1"/>
    </xf>
    <xf numFmtId="0" fontId="6" fillId="3" borderId="6" xfId="0" applyFont="1" applyFill="1" applyBorder="1" applyAlignment="1">
      <alignment horizontal="center" wrapText="1"/>
    </xf>
    <xf numFmtId="0" fontId="6" fillId="3" borderId="5" xfId="0" applyFont="1" applyFill="1" applyBorder="1" applyAlignment="1">
      <alignment horizontal="center" wrapText="1"/>
    </xf>
    <xf numFmtId="0" fontId="1" fillId="0" borderId="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6" fillId="0" borderId="2" xfId="0" applyFont="1" applyBorder="1" applyAlignment="1">
      <alignment horizontal="center" vertical="center"/>
    </xf>
    <xf numFmtId="0" fontId="16" fillId="0" borderId="13" xfId="0" applyFont="1" applyBorder="1" applyAlignment="1">
      <alignment horizontal="center" vertical="center"/>
    </xf>
    <xf numFmtId="0" fontId="16" fillId="0" borderId="3" xfId="0"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vertical="center"/>
    </xf>
    <xf numFmtId="0" fontId="34" fillId="0" borderId="15" xfId="3" applyFont="1" applyBorder="1" applyAlignment="1">
      <alignment horizontal="left" vertical="center" wrapText="1"/>
    </xf>
    <xf numFmtId="0" fontId="44" fillId="0" borderId="16" xfId="3" applyFont="1" applyBorder="1"/>
    <xf numFmtId="0" fontId="43" fillId="0" borderId="17" xfId="3" applyFont="1" applyBorder="1" applyAlignment="1">
      <alignment horizontal="center" vertical="center" wrapText="1"/>
    </xf>
    <xf numFmtId="0" fontId="44" fillId="0" borderId="14" xfId="3" applyFont="1" applyBorder="1"/>
    <xf numFmtId="0" fontId="43" fillId="6" borderId="17" xfId="3" applyFont="1" applyFill="1" applyBorder="1" applyAlignment="1">
      <alignment horizontal="center" vertical="center" wrapText="1"/>
    </xf>
    <xf numFmtId="0" fontId="34" fillId="9" borderId="15" xfId="3" applyFont="1" applyFill="1" applyBorder="1" applyAlignment="1">
      <alignment horizontal="left" vertical="center" wrapText="1"/>
    </xf>
    <xf numFmtId="0" fontId="43" fillId="6" borderId="15" xfId="3" applyFont="1" applyFill="1" applyBorder="1" applyAlignment="1">
      <alignment horizontal="center" vertical="center" wrapText="1"/>
    </xf>
    <xf numFmtId="0" fontId="43" fillId="6" borderId="18" xfId="3" applyFont="1" applyFill="1" applyBorder="1" applyAlignment="1">
      <alignment horizontal="center" vertical="center" wrapText="1"/>
    </xf>
    <xf numFmtId="0" fontId="44" fillId="0" borderId="19" xfId="3" applyFont="1" applyBorder="1"/>
    <xf numFmtId="0" fontId="44" fillId="0" borderId="20" xfId="3" applyFont="1" applyBorder="1"/>
    <xf numFmtId="0" fontId="44" fillId="0" borderId="21" xfId="3" applyFont="1" applyBorder="1"/>
    <xf numFmtId="0" fontId="40" fillId="0" borderId="0" xfId="0" applyFont="1" applyAlignment="1">
      <alignment horizontal="left" vertical="center" wrapText="1"/>
    </xf>
  </cellXfs>
  <cellStyles count="5">
    <cellStyle name="Comma" xfId="1" builtinId="3"/>
    <cellStyle name="Hyperlink" xfId="4" builtinId="8"/>
    <cellStyle name="Normal" xfId="0" builtinId="0"/>
    <cellStyle name="Normal 2" xfId="3" xr:uid="{DAF6EF2D-D7F2-4C76-896A-1B0B088CBFF6}"/>
    <cellStyle name="Percent" xfId="2" builtinId="5"/>
  </cellStyles>
  <dxfs count="0"/>
  <tableStyles count="0" defaultTableStyle="TableStyleMedium2" defaultPivotStyle="PivotStyleLight16"/>
  <colors>
    <mruColors>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oneCellAnchor>
    <xdr:from>
      <xdr:col>1</xdr:col>
      <xdr:colOff>1149350</xdr:colOff>
      <xdr:row>91</xdr:row>
      <xdr:rowOff>0</xdr:rowOff>
    </xdr:from>
    <xdr:ext cx="2133600" cy="264560"/>
    <xdr:sp macro="" textlink="">
      <xdr:nvSpPr>
        <xdr:cNvPr id="2" name="TextBox 1">
          <a:extLst>
            <a:ext uri="{FF2B5EF4-FFF2-40B4-BE49-F238E27FC236}">
              <a16:creationId xmlns:a16="http://schemas.microsoft.com/office/drawing/2014/main" id="{37695434-5533-4133-B7D3-238A8D41FF08}"/>
            </a:ext>
          </a:extLst>
        </xdr:cNvPr>
        <xdr:cNvSpPr txBox="1"/>
      </xdr:nvSpPr>
      <xdr:spPr>
        <a:xfrm>
          <a:off x="3046730" y="19507200"/>
          <a:ext cx="21336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aseline="0"/>
            <a:t> </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51955</xdr:rowOff>
    </xdr:from>
    <xdr:to>
      <xdr:col>11</xdr:col>
      <xdr:colOff>409575</xdr:colOff>
      <xdr:row>33</xdr:row>
      <xdr:rowOff>50224</xdr:rowOff>
    </xdr:to>
    <xdr:pic>
      <xdr:nvPicPr>
        <xdr:cNvPr id="14" name="Picture 13">
          <a:extLst>
            <a:ext uri="{FF2B5EF4-FFF2-40B4-BE49-F238E27FC236}">
              <a16:creationId xmlns:a16="http://schemas.microsoft.com/office/drawing/2014/main" id="{27BBE06A-87EE-42ED-8FC8-AA5E70DAAF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62546"/>
          <a:ext cx="9501620" cy="4570269"/>
        </a:xfrm>
        <a:prstGeom prst="rect">
          <a:avLst/>
        </a:prstGeom>
      </xdr:spPr>
    </xdr:pic>
    <xdr:clientData/>
  </xdr:twoCellAnchor>
  <xdr:twoCellAnchor editAs="oneCell">
    <xdr:from>
      <xdr:col>11</xdr:col>
      <xdr:colOff>531000</xdr:colOff>
      <xdr:row>8</xdr:row>
      <xdr:rowOff>98045</xdr:rowOff>
    </xdr:from>
    <xdr:to>
      <xdr:col>28</xdr:col>
      <xdr:colOff>22710</xdr:colOff>
      <xdr:row>34</xdr:row>
      <xdr:rowOff>88520</xdr:rowOff>
    </xdr:to>
    <xdr:pic>
      <xdr:nvPicPr>
        <xdr:cNvPr id="15" name="Picture 14">
          <a:extLst>
            <a:ext uri="{FF2B5EF4-FFF2-40B4-BE49-F238E27FC236}">
              <a16:creationId xmlns:a16="http://schemas.microsoft.com/office/drawing/2014/main" id="{AFE99CC0-056E-4349-9CA8-15CA091D27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23045" y="1881818"/>
          <a:ext cx="9501620" cy="4562475"/>
        </a:xfrm>
        <a:prstGeom prst="rect">
          <a:avLst/>
        </a:prstGeom>
      </xdr:spPr>
    </xdr:pic>
    <xdr:clientData/>
  </xdr:twoCellAnchor>
  <xdr:twoCellAnchor editAs="oneCell">
    <xdr:from>
      <xdr:col>0</xdr:col>
      <xdr:colOff>34637</xdr:colOff>
      <xdr:row>32</xdr:row>
      <xdr:rowOff>49751</xdr:rowOff>
    </xdr:from>
    <xdr:to>
      <xdr:col>11</xdr:col>
      <xdr:colOff>442481</xdr:colOff>
      <xdr:row>58</xdr:row>
      <xdr:rowOff>109499</xdr:rowOff>
    </xdr:to>
    <xdr:pic>
      <xdr:nvPicPr>
        <xdr:cNvPr id="16" name="Picture 15">
          <a:extLst>
            <a:ext uri="{FF2B5EF4-FFF2-40B4-BE49-F238E27FC236}">
              <a16:creationId xmlns:a16="http://schemas.microsoft.com/office/drawing/2014/main" id="{5D090622-1AF3-4195-9A45-4935F2E404E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4637" y="6059160"/>
          <a:ext cx="9499889" cy="4562475"/>
        </a:xfrm>
        <a:prstGeom prst="rect">
          <a:avLst/>
        </a:prstGeom>
      </xdr:spPr>
    </xdr:pic>
    <xdr:clientData/>
  </xdr:twoCellAnchor>
  <xdr:twoCellAnchor editAs="oneCell">
    <xdr:from>
      <xdr:col>12</xdr:col>
      <xdr:colOff>17046</xdr:colOff>
      <xdr:row>34</xdr:row>
      <xdr:rowOff>36095</xdr:rowOff>
    </xdr:from>
    <xdr:to>
      <xdr:col>28</xdr:col>
      <xdr:colOff>95844</xdr:colOff>
      <xdr:row>60</xdr:row>
      <xdr:rowOff>95843</xdr:rowOff>
    </xdr:to>
    <xdr:pic>
      <xdr:nvPicPr>
        <xdr:cNvPr id="17" name="Picture 16">
          <a:extLst>
            <a:ext uri="{FF2B5EF4-FFF2-40B4-BE49-F238E27FC236}">
              <a16:creationId xmlns:a16="http://schemas.microsoft.com/office/drawing/2014/main" id="{83941C63-4A5F-4C07-AB8C-7A7744FD834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697910" y="6391868"/>
          <a:ext cx="9499889" cy="4562475"/>
        </a:xfrm>
        <a:prstGeom prst="rect">
          <a:avLst/>
        </a:prstGeom>
      </xdr:spPr>
    </xdr:pic>
    <xdr:clientData/>
  </xdr:twoCellAnchor>
  <xdr:twoCellAnchor editAs="oneCell">
    <xdr:from>
      <xdr:col>0</xdr:col>
      <xdr:colOff>97773</xdr:colOff>
      <xdr:row>60</xdr:row>
      <xdr:rowOff>5120</xdr:rowOff>
    </xdr:from>
    <xdr:to>
      <xdr:col>11</xdr:col>
      <xdr:colOff>505617</xdr:colOff>
      <xdr:row>86</xdr:row>
      <xdr:rowOff>64868</xdr:rowOff>
    </xdr:to>
    <xdr:pic>
      <xdr:nvPicPr>
        <xdr:cNvPr id="18" name="Picture 17">
          <a:extLst>
            <a:ext uri="{FF2B5EF4-FFF2-40B4-BE49-F238E27FC236}">
              <a16:creationId xmlns:a16="http://schemas.microsoft.com/office/drawing/2014/main" id="{67AE9F98-C22A-4FC6-80A6-7998E11C132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7773" y="10863620"/>
          <a:ext cx="9499889" cy="4562475"/>
        </a:xfrm>
        <a:prstGeom prst="rect">
          <a:avLst/>
        </a:prstGeom>
      </xdr:spPr>
    </xdr:pic>
    <xdr:clientData/>
  </xdr:twoCellAnchor>
  <xdr:twoCellAnchor editAs="oneCell">
    <xdr:from>
      <xdr:col>12</xdr:col>
      <xdr:colOff>91908</xdr:colOff>
      <xdr:row>59</xdr:row>
      <xdr:rowOff>164645</xdr:rowOff>
    </xdr:from>
    <xdr:to>
      <xdr:col>28</xdr:col>
      <xdr:colOff>170706</xdr:colOff>
      <xdr:row>86</xdr:row>
      <xdr:rowOff>51211</xdr:rowOff>
    </xdr:to>
    <xdr:pic>
      <xdr:nvPicPr>
        <xdr:cNvPr id="19" name="Picture 18">
          <a:extLst>
            <a:ext uri="{FF2B5EF4-FFF2-40B4-BE49-F238E27FC236}">
              <a16:creationId xmlns:a16="http://schemas.microsoft.com/office/drawing/2014/main" id="{4A1EA3BD-7498-4342-A879-DADAB11ECC2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772772" y="10849963"/>
          <a:ext cx="9499889" cy="4562475"/>
        </a:xfrm>
        <a:prstGeom prst="rect">
          <a:avLst/>
        </a:prstGeom>
      </xdr:spPr>
    </xdr:pic>
    <xdr:clientData/>
  </xdr:twoCellAnchor>
  <xdr:twoCellAnchor editAs="oneCell">
    <xdr:from>
      <xdr:col>0</xdr:col>
      <xdr:colOff>0</xdr:colOff>
      <xdr:row>96</xdr:row>
      <xdr:rowOff>0</xdr:rowOff>
    </xdr:from>
    <xdr:to>
      <xdr:col>11</xdr:col>
      <xdr:colOff>432955</xdr:colOff>
      <xdr:row>123</xdr:row>
      <xdr:rowOff>86591</xdr:rowOff>
    </xdr:to>
    <xdr:pic>
      <xdr:nvPicPr>
        <xdr:cNvPr id="37" name="Picture 36">
          <a:extLst>
            <a:ext uri="{FF2B5EF4-FFF2-40B4-BE49-F238E27FC236}">
              <a16:creationId xmlns:a16="http://schemas.microsoft.com/office/drawing/2014/main" id="{EAC6F505-B6F3-4BBA-8DB9-CD394628234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7248909"/>
          <a:ext cx="9525000" cy="4762500"/>
        </a:xfrm>
        <a:prstGeom prst="rect">
          <a:avLst/>
        </a:prstGeom>
      </xdr:spPr>
    </xdr:pic>
    <xdr:clientData/>
  </xdr:twoCellAnchor>
  <xdr:twoCellAnchor editAs="oneCell">
    <xdr:from>
      <xdr:col>0</xdr:col>
      <xdr:colOff>150000</xdr:colOff>
      <xdr:row>96</xdr:row>
      <xdr:rowOff>150000</xdr:rowOff>
    </xdr:from>
    <xdr:to>
      <xdr:col>11</xdr:col>
      <xdr:colOff>582955</xdr:colOff>
      <xdr:row>124</xdr:row>
      <xdr:rowOff>63409</xdr:rowOff>
    </xdr:to>
    <xdr:pic>
      <xdr:nvPicPr>
        <xdr:cNvPr id="39" name="Picture 38">
          <a:extLst>
            <a:ext uri="{FF2B5EF4-FFF2-40B4-BE49-F238E27FC236}">
              <a16:creationId xmlns:a16="http://schemas.microsoft.com/office/drawing/2014/main" id="{603629F5-F4FC-451A-B9D3-A552AEEAC90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000" y="17398909"/>
          <a:ext cx="9525000" cy="4762500"/>
        </a:xfrm>
        <a:prstGeom prst="rect">
          <a:avLst/>
        </a:prstGeom>
      </xdr:spPr>
    </xdr:pic>
    <xdr:clientData/>
  </xdr:twoCellAnchor>
  <xdr:twoCellAnchor editAs="oneCell">
    <xdr:from>
      <xdr:col>28</xdr:col>
      <xdr:colOff>300000</xdr:colOff>
      <xdr:row>96</xdr:row>
      <xdr:rowOff>40227</xdr:rowOff>
    </xdr:from>
    <xdr:to>
      <xdr:col>44</xdr:col>
      <xdr:colOff>403910</xdr:colOff>
      <xdr:row>123</xdr:row>
      <xdr:rowOff>126818</xdr:rowOff>
    </xdr:to>
    <xdr:pic>
      <xdr:nvPicPr>
        <xdr:cNvPr id="41" name="Picture 40">
          <a:extLst>
            <a:ext uri="{FF2B5EF4-FFF2-40B4-BE49-F238E27FC236}">
              <a16:creationId xmlns:a16="http://schemas.microsoft.com/office/drawing/2014/main" id="{89C7949B-0AA2-47F0-A000-7E46A319168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9401955" y="17289136"/>
          <a:ext cx="9525000" cy="4762500"/>
        </a:xfrm>
        <a:prstGeom prst="rect">
          <a:avLst/>
        </a:prstGeom>
      </xdr:spPr>
    </xdr:pic>
    <xdr:clientData/>
  </xdr:twoCellAnchor>
  <xdr:twoCellAnchor editAs="oneCell">
    <xdr:from>
      <xdr:col>12</xdr:col>
      <xdr:colOff>98046</xdr:colOff>
      <xdr:row>95</xdr:row>
      <xdr:rowOff>167319</xdr:rowOff>
    </xdr:from>
    <xdr:to>
      <xdr:col>28</xdr:col>
      <xdr:colOff>201955</xdr:colOff>
      <xdr:row>123</xdr:row>
      <xdr:rowOff>80728</xdr:rowOff>
    </xdr:to>
    <xdr:pic>
      <xdr:nvPicPr>
        <xdr:cNvPr id="42" name="Picture 41">
          <a:extLst>
            <a:ext uri="{FF2B5EF4-FFF2-40B4-BE49-F238E27FC236}">
              <a16:creationId xmlns:a16="http://schemas.microsoft.com/office/drawing/2014/main" id="{58AEA4AC-238C-4585-B7F9-45CC9D95D8D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778910" y="17243046"/>
          <a:ext cx="9525000" cy="4762500"/>
        </a:xfrm>
        <a:prstGeom prst="rect">
          <a:avLst/>
        </a:prstGeom>
      </xdr:spPr>
    </xdr:pic>
    <xdr:clientData/>
  </xdr:twoCellAnchor>
  <xdr:twoCellAnchor editAs="oneCell">
    <xdr:from>
      <xdr:col>0</xdr:col>
      <xdr:colOff>476249</xdr:colOff>
      <xdr:row>179</xdr:row>
      <xdr:rowOff>47625</xdr:rowOff>
    </xdr:from>
    <xdr:to>
      <xdr:col>12</xdr:col>
      <xdr:colOff>313892</xdr:colOff>
      <xdr:row>206</xdr:row>
      <xdr:rowOff>134216</xdr:rowOff>
    </xdr:to>
    <xdr:pic>
      <xdr:nvPicPr>
        <xdr:cNvPr id="44" name="Picture 43">
          <a:extLst>
            <a:ext uri="{FF2B5EF4-FFF2-40B4-BE49-F238E27FC236}">
              <a16:creationId xmlns:a16="http://schemas.microsoft.com/office/drawing/2014/main" id="{831771F3-D35B-4F6B-8085-B7AD7B77A0A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76249" y="34671000"/>
          <a:ext cx="9600768" cy="5230091"/>
        </a:xfrm>
        <a:prstGeom prst="rect">
          <a:avLst/>
        </a:prstGeom>
      </xdr:spPr>
    </xdr:pic>
    <xdr:clientData/>
  </xdr:twoCellAnchor>
  <xdr:twoCellAnchor editAs="oneCell">
    <xdr:from>
      <xdr:col>12</xdr:col>
      <xdr:colOff>539657</xdr:colOff>
      <xdr:row>179</xdr:row>
      <xdr:rowOff>24444</xdr:rowOff>
    </xdr:from>
    <xdr:to>
      <xdr:col>29</xdr:col>
      <xdr:colOff>48253</xdr:colOff>
      <xdr:row>206</xdr:row>
      <xdr:rowOff>128353</xdr:rowOff>
    </xdr:to>
    <xdr:pic>
      <xdr:nvPicPr>
        <xdr:cNvPr id="46" name="Picture 45">
          <a:extLst>
            <a:ext uri="{FF2B5EF4-FFF2-40B4-BE49-F238E27FC236}">
              <a16:creationId xmlns:a16="http://schemas.microsoft.com/office/drawing/2014/main" id="{CEEDDB33-5802-416C-89A4-C992551EBC0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302782" y="34647819"/>
          <a:ext cx="9628909" cy="5247409"/>
        </a:xfrm>
        <a:prstGeom prst="rect">
          <a:avLst/>
        </a:prstGeom>
      </xdr:spPr>
    </xdr:pic>
    <xdr:clientData/>
  </xdr:twoCellAnchor>
  <xdr:twoCellAnchor editAs="oneCell">
    <xdr:from>
      <xdr:col>0</xdr:col>
      <xdr:colOff>0</xdr:colOff>
      <xdr:row>126</xdr:row>
      <xdr:rowOff>0</xdr:rowOff>
    </xdr:from>
    <xdr:to>
      <xdr:col>11</xdr:col>
      <xdr:colOff>357187</xdr:colOff>
      <xdr:row>151</xdr:row>
      <xdr:rowOff>0</xdr:rowOff>
    </xdr:to>
    <xdr:pic>
      <xdr:nvPicPr>
        <xdr:cNvPr id="48" name="Picture 47">
          <a:extLst>
            <a:ext uri="{FF2B5EF4-FFF2-40B4-BE49-F238E27FC236}">
              <a16:creationId xmlns:a16="http://schemas.microsoft.com/office/drawing/2014/main" id="{C0398BAB-CE96-4C45-B5B7-9B26101F9AC9}"/>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24526875"/>
          <a:ext cx="9525000" cy="4762500"/>
        </a:xfrm>
        <a:prstGeom prst="rect">
          <a:avLst/>
        </a:prstGeom>
      </xdr:spPr>
    </xdr:pic>
    <xdr:clientData/>
  </xdr:twoCellAnchor>
  <xdr:twoCellAnchor editAs="oneCell">
    <xdr:from>
      <xdr:col>11</xdr:col>
      <xdr:colOff>578624</xdr:colOff>
      <xdr:row>125</xdr:row>
      <xdr:rowOff>173813</xdr:rowOff>
    </xdr:from>
    <xdr:to>
      <xdr:col>27</xdr:col>
      <xdr:colOff>578624</xdr:colOff>
      <xdr:row>150</xdr:row>
      <xdr:rowOff>173813</xdr:rowOff>
    </xdr:to>
    <xdr:pic>
      <xdr:nvPicPr>
        <xdr:cNvPr id="50" name="Picture 49">
          <a:extLst>
            <a:ext uri="{FF2B5EF4-FFF2-40B4-BE49-F238E27FC236}">
              <a16:creationId xmlns:a16="http://schemas.microsoft.com/office/drawing/2014/main" id="{DB7C68F5-924B-49B1-9B28-D602CD4ED9D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9746437" y="24510188"/>
          <a:ext cx="9525000" cy="4762500"/>
        </a:xfrm>
        <a:prstGeom prst="rect">
          <a:avLst/>
        </a:prstGeom>
      </xdr:spPr>
    </xdr:pic>
    <xdr:clientData/>
  </xdr:twoCellAnchor>
  <xdr:twoCellAnchor editAs="oneCell">
    <xdr:from>
      <xdr:col>28</xdr:col>
      <xdr:colOff>85687</xdr:colOff>
      <xdr:row>125</xdr:row>
      <xdr:rowOff>61876</xdr:rowOff>
    </xdr:from>
    <xdr:to>
      <xdr:col>44</xdr:col>
      <xdr:colOff>85687</xdr:colOff>
      <xdr:row>150</xdr:row>
      <xdr:rowOff>61876</xdr:rowOff>
    </xdr:to>
    <xdr:pic>
      <xdr:nvPicPr>
        <xdr:cNvPr id="52" name="Picture 51">
          <a:extLst>
            <a:ext uri="{FF2B5EF4-FFF2-40B4-BE49-F238E27FC236}">
              <a16:creationId xmlns:a16="http://schemas.microsoft.com/office/drawing/2014/main" id="{97A4D2BD-BF55-4902-BF60-5A21208F839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9373812" y="24398251"/>
          <a:ext cx="9525000" cy="4762500"/>
        </a:xfrm>
        <a:prstGeom prst="rect">
          <a:avLst/>
        </a:prstGeom>
      </xdr:spPr>
    </xdr:pic>
    <xdr:clientData/>
  </xdr:twoCellAnchor>
  <xdr:twoCellAnchor editAs="oneCell">
    <xdr:from>
      <xdr:col>0</xdr:col>
      <xdr:colOff>0</xdr:colOff>
      <xdr:row>153</xdr:row>
      <xdr:rowOff>0</xdr:rowOff>
    </xdr:from>
    <xdr:to>
      <xdr:col>11</xdr:col>
      <xdr:colOff>357187</xdr:colOff>
      <xdr:row>178</xdr:row>
      <xdr:rowOff>0</xdr:rowOff>
    </xdr:to>
    <xdr:pic>
      <xdr:nvPicPr>
        <xdr:cNvPr id="54" name="Picture 53">
          <a:extLst>
            <a:ext uri="{FF2B5EF4-FFF2-40B4-BE49-F238E27FC236}">
              <a16:creationId xmlns:a16="http://schemas.microsoft.com/office/drawing/2014/main" id="{40C1432E-1492-4467-BF2E-9B4E7B5A3BA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29670375"/>
          <a:ext cx="9525000" cy="4762500"/>
        </a:xfrm>
        <a:prstGeom prst="rect">
          <a:avLst/>
        </a:prstGeom>
      </xdr:spPr>
    </xdr:pic>
    <xdr:clientData/>
  </xdr:twoCellAnchor>
  <xdr:twoCellAnchor editAs="oneCell">
    <xdr:from>
      <xdr:col>12</xdr:col>
      <xdr:colOff>150000</xdr:colOff>
      <xdr:row>152</xdr:row>
      <xdr:rowOff>150001</xdr:rowOff>
    </xdr:from>
    <xdr:to>
      <xdr:col>28</xdr:col>
      <xdr:colOff>150000</xdr:colOff>
      <xdr:row>177</xdr:row>
      <xdr:rowOff>150001</xdr:rowOff>
    </xdr:to>
    <xdr:pic>
      <xdr:nvPicPr>
        <xdr:cNvPr id="56" name="Picture 55">
          <a:extLst>
            <a:ext uri="{FF2B5EF4-FFF2-40B4-BE49-F238E27FC236}">
              <a16:creationId xmlns:a16="http://schemas.microsoft.com/office/drawing/2014/main" id="{D81FF6EE-7406-4718-A734-D4921DD6A52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913125" y="29629876"/>
          <a:ext cx="9525000" cy="4762500"/>
        </a:xfrm>
        <a:prstGeom prst="rect">
          <a:avLst/>
        </a:prstGeom>
      </xdr:spPr>
    </xdr:pic>
    <xdr:clientData/>
  </xdr:twoCellAnchor>
  <xdr:twoCellAnchor editAs="oneCell">
    <xdr:from>
      <xdr:col>28</xdr:col>
      <xdr:colOff>299999</xdr:colOff>
      <xdr:row>152</xdr:row>
      <xdr:rowOff>133314</xdr:rowOff>
    </xdr:from>
    <xdr:to>
      <xdr:col>44</xdr:col>
      <xdr:colOff>299999</xdr:colOff>
      <xdr:row>177</xdr:row>
      <xdr:rowOff>133314</xdr:rowOff>
    </xdr:to>
    <xdr:pic>
      <xdr:nvPicPr>
        <xdr:cNvPr id="59" name="Picture 58">
          <a:extLst>
            <a:ext uri="{FF2B5EF4-FFF2-40B4-BE49-F238E27FC236}">
              <a16:creationId xmlns:a16="http://schemas.microsoft.com/office/drawing/2014/main" id="{E702036B-F11E-4575-920B-442B04AA71A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9588124" y="29613189"/>
          <a:ext cx="9525000" cy="4762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102177</xdr:colOff>
      <xdr:row>63</xdr:row>
      <xdr:rowOff>101311</xdr:rowOff>
    </xdr:from>
    <xdr:to>
      <xdr:col>12</xdr:col>
      <xdr:colOff>101808</xdr:colOff>
      <xdr:row>63</xdr:row>
      <xdr:rowOff>1244168</xdr:rowOff>
    </xdr:to>
    <xdr:pic>
      <xdr:nvPicPr>
        <xdr:cNvPr id="4" name="Picture 3">
          <a:extLst>
            <a:ext uri="{FF2B5EF4-FFF2-40B4-BE49-F238E27FC236}">
              <a16:creationId xmlns:a16="http://schemas.microsoft.com/office/drawing/2014/main" id="{AB1131B4-6F7C-42B2-B14A-BA84BA48ABBC}"/>
            </a:ext>
          </a:extLst>
        </xdr:cNvPr>
        <xdr:cNvPicPr>
          <a:picLocks noChangeAspect="1"/>
        </xdr:cNvPicPr>
      </xdr:nvPicPr>
      <xdr:blipFill>
        <a:blip xmlns:r="http://schemas.openxmlformats.org/officeDocument/2006/relationships" r:embed="rId1"/>
        <a:stretch>
          <a:fillRect/>
        </a:stretch>
      </xdr:blipFill>
      <xdr:spPr>
        <a:xfrm>
          <a:off x="6613813" y="13903902"/>
          <a:ext cx="2943722" cy="1142857"/>
        </a:xfrm>
        <a:prstGeom prst="rect">
          <a:avLst/>
        </a:prstGeom>
      </xdr:spPr>
    </xdr:pic>
    <xdr:clientData/>
  </xdr:twoCellAnchor>
  <xdr:twoCellAnchor editAs="oneCell">
    <xdr:from>
      <xdr:col>6</xdr:col>
      <xdr:colOff>567171</xdr:colOff>
      <xdr:row>66</xdr:row>
      <xdr:rowOff>92653</xdr:rowOff>
    </xdr:from>
    <xdr:to>
      <xdr:col>10</xdr:col>
      <xdr:colOff>500209</xdr:colOff>
      <xdr:row>69</xdr:row>
      <xdr:rowOff>141855</xdr:rowOff>
    </xdr:to>
    <xdr:pic>
      <xdr:nvPicPr>
        <xdr:cNvPr id="5" name="Picture 4">
          <a:extLst>
            <a:ext uri="{FF2B5EF4-FFF2-40B4-BE49-F238E27FC236}">
              <a16:creationId xmlns:a16="http://schemas.microsoft.com/office/drawing/2014/main" id="{D00FEEA4-8386-4030-8507-DE09EE4BB85B}"/>
            </a:ext>
          </a:extLst>
        </xdr:cNvPr>
        <xdr:cNvPicPr>
          <a:picLocks noChangeAspect="1"/>
        </xdr:cNvPicPr>
      </xdr:nvPicPr>
      <xdr:blipFill>
        <a:blip xmlns:r="http://schemas.openxmlformats.org/officeDocument/2006/relationships" r:embed="rId2"/>
        <a:stretch>
          <a:fillRect/>
        </a:stretch>
      </xdr:blipFill>
      <xdr:spPr>
        <a:xfrm>
          <a:off x="6489989" y="15852198"/>
          <a:ext cx="2288311" cy="1209520"/>
        </a:xfrm>
        <a:prstGeom prst="rect">
          <a:avLst/>
        </a:prstGeom>
      </xdr:spPr>
    </xdr:pic>
    <xdr:clientData/>
  </xdr:twoCellAnchor>
  <xdr:twoCellAnchor editAs="oneCell">
    <xdr:from>
      <xdr:col>0</xdr:col>
      <xdr:colOff>173182</xdr:colOff>
      <xdr:row>6</xdr:row>
      <xdr:rowOff>103909</xdr:rowOff>
    </xdr:from>
    <xdr:to>
      <xdr:col>12</xdr:col>
      <xdr:colOff>230332</xdr:colOff>
      <xdr:row>31</xdr:row>
      <xdr:rowOff>135081</xdr:rowOff>
    </xdr:to>
    <xdr:pic>
      <xdr:nvPicPr>
        <xdr:cNvPr id="7" name="Picture 6">
          <a:extLst>
            <a:ext uri="{FF2B5EF4-FFF2-40B4-BE49-F238E27FC236}">
              <a16:creationId xmlns:a16="http://schemas.microsoft.com/office/drawing/2014/main" id="{91C23073-7A0E-415A-B91F-768B1056EE2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3182" y="1385454"/>
          <a:ext cx="9512877" cy="4724400"/>
        </a:xfrm>
        <a:prstGeom prst="rect">
          <a:avLst/>
        </a:prstGeom>
      </xdr:spPr>
    </xdr:pic>
    <xdr:clientData/>
  </xdr:twoCellAnchor>
  <xdr:twoCellAnchor editAs="oneCell">
    <xdr:from>
      <xdr:col>12</xdr:col>
      <xdr:colOff>392455</xdr:colOff>
      <xdr:row>6</xdr:row>
      <xdr:rowOff>115364</xdr:rowOff>
    </xdr:from>
    <xdr:to>
      <xdr:col>28</xdr:col>
      <xdr:colOff>484241</xdr:colOff>
      <xdr:row>31</xdr:row>
      <xdr:rowOff>146536</xdr:rowOff>
    </xdr:to>
    <xdr:pic>
      <xdr:nvPicPr>
        <xdr:cNvPr id="9" name="Picture 8">
          <a:extLst>
            <a:ext uri="{FF2B5EF4-FFF2-40B4-BE49-F238E27FC236}">
              <a16:creationId xmlns:a16="http://schemas.microsoft.com/office/drawing/2014/main" id="{E8891AE9-7306-49CC-99FE-DA8CD874163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848182" y="1396909"/>
          <a:ext cx="9512877" cy="4724400"/>
        </a:xfrm>
        <a:prstGeom prst="rect">
          <a:avLst/>
        </a:prstGeom>
      </xdr:spPr>
    </xdr:pic>
    <xdr:clientData/>
  </xdr:twoCellAnchor>
  <xdr:twoCellAnchor editAs="oneCell">
    <xdr:from>
      <xdr:col>28</xdr:col>
      <xdr:colOff>559773</xdr:colOff>
      <xdr:row>6</xdr:row>
      <xdr:rowOff>126819</xdr:rowOff>
    </xdr:from>
    <xdr:to>
      <xdr:col>45</xdr:col>
      <xdr:colOff>62741</xdr:colOff>
      <xdr:row>31</xdr:row>
      <xdr:rowOff>157991</xdr:rowOff>
    </xdr:to>
    <xdr:pic>
      <xdr:nvPicPr>
        <xdr:cNvPr id="11" name="Picture 10">
          <a:extLst>
            <a:ext uri="{FF2B5EF4-FFF2-40B4-BE49-F238E27FC236}">
              <a16:creationId xmlns:a16="http://schemas.microsoft.com/office/drawing/2014/main" id="{90A4F877-C247-438D-B144-570890B66C6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436591" y="1408364"/>
          <a:ext cx="9512877" cy="4724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71438</xdr:colOff>
      <xdr:row>3</xdr:row>
      <xdr:rowOff>159563</xdr:rowOff>
    </xdr:from>
    <xdr:to>
      <xdr:col>11</xdr:col>
      <xdr:colOff>190500</xdr:colOff>
      <xdr:row>28</xdr:row>
      <xdr:rowOff>159563</xdr:rowOff>
    </xdr:to>
    <xdr:pic>
      <xdr:nvPicPr>
        <xdr:cNvPr id="10" name="Picture 9">
          <a:extLst>
            <a:ext uri="{FF2B5EF4-FFF2-40B4-BE49-F238E27FC236}">
              <a16:creationId xmlns:a16="http://schemas.microsoft.com/office/drawing/2014/main" id="{61458131-8BFE-4D40-8051-BF6FE24D71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438" y="731063"/>
          <a:ext cx="9525000" cy="4762500"/>
        </a:xfrm>
        <a:prstGeom prst="rect">
          <a:avLst/>
        </a:prstGeom>
      </xdr:spPr>
    </xdr:pic>
    <xdr:clientData/>
  </xdr:twoCellAnchor>
  <xdr:twoCellAnchor editAs="oneCell">
    <xdr:from>
      <xdr:col>11</xdr:col>
      <xdr:colOff>459563</xdr:colOff>
      <xdr:row>3</xdr:row>
      <xdr:rowOff>47625</xdr:rowOff>
    </xdr:from>
    <xdr:to>
      <xdr:col>27</xdr:col>
      <xdr:colOff>78563</xdr:colOff>
      <xdr:row>28</xdr:row>
      <xdr:rowOff>47625</xdr:rowOff>
    </xdr:to>
    <xdr:pic>
      <xdr:nvPicPr>
        <xdr:cNvPr id="11" name="Picture 10">
          <a:extLst>
            <a:ext uri="{FF2B5EF4-FFF2-40B4-BE49-F238E27FC236}">
              <a16:creationId xmlns:a16="http://schemas.microsoft.com/office/drawing/2014/main" id="{3BE6468E-F288-47FA-92BF-4DEA791367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65501" y="619125"/>
          <a:ext cx="9525000" cy="4762500"/>
        </a:xfrm>
        <a:prstGeom prst="rect">
          <a:avLst/>
        </a:prstGeom>
      </xdr:spPr>
    </xdr:pic>
    <xdr:clientData/>
  </xdr:twoCellAnchor>
  <xdr:twoCellAnchor editAs="oneCell">
    <xdr:from>
      <xdr:col>0</xdr:col>
      <xdr:colOff>71438</xdr:colOff>
      <xdr:row>28</xdr:row>
      <xdr:rowOff>126188</xdr:rowOff>
    </xdr:from>
    <xdr:to>
      <xdr:col>11</xdr:col>
      <xdr:colOff>190500</xdr:colOff>
      <xdr:row>53</xdr:row>
      <xdr:rowOff>126188</xdr:rowOff>
    </xdr:to>
    <xdr:pic>
      <xdr:nvPicPr>
        <xdr:cNvPr id="12" name="Picture 11">
          <a:extLst>
            <a:ext uri="{FF2B5EF4-FFF2-40B4-BE49-F238E27FC236}">
              <a16:creationId xmlns:a16="http://schemas.microsoft.com/office/drawing/2014/main" id="{743F9258-BF5E-4E86-9542-E1A2FD6420A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438" y="5460188"/>
          <a:ext cx="9525000" cy="4762500"/>
        </a:xfrm>
        <a:prstGeom prst="rect">
          <a:avLst/>
        </a:prstGeom>
      </xdr:spPr>
    </xdr:pic>
    <xdr:clientData/>
  </xdr:twoCellAnchor>
  <xdr:twoCellAnchor editAs="oneCell">
    <xdr:from>
      <xdr:col>11</xdr:col>
      <xdr:colOff>578625</xdr:colOff>
      <xdr:row>29</xdr:row>
      <xdr:rowOff>38063</xdr:rowOff>
    </xdr:from>
    <xdr:to>
      <xdr:col>27</xdr:col>
      <xdr:colOff>197625</xdr:colOff>
      <xdr:row>54</xdr:row>
      <xdr:rowOff>38063</xdr:rowOff>
    </xdr:to>
    <xdr:pic>
      <xdr:nvPicPr>
        <xdr:cNvPr id="13" name="Picture 12">
          <a:extLst>
            <a:ext uri="{FF2B5EF4-FFF2-40B4-BE49-F238E27FC236}">
              <a16:creationId xmlns:a16="http://schemas.microsoft.com/office/drawing/2014/main" id="{DD941514-EB6D-4CA3-9823-23C8C822E45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84563" y="5562563"/>
          <a:ext cx="9525000" cy="4762500"/>
        </a:xfrm>
        <a:prstGeom prst="rect">
          <a:avLst/>
        </a:prstGeom>
      </xdr:spPr>
    </xdr:pic>
    <xdr:clientData/>
  </xdr:twoCellAnchor>
  <xdr:twoCellAnchor editAs="oneCell">
    <xdr:from>
      <xdr:col>0</xdr:col>
      <xdr:colOff>95250</xdr:colOff>
      <xdr:row>57</xdr:row>
      <xdr:rowOff>95250</xdr:rowOff>
    </xdr:from>
    <xdr:to>
      <xdr:col>11</xdr:col>
      <xdr:colOff>214312</xdr:colOff>
      <xdr:row>82</xdr:row>
      <xdr:rowOff>95250</xdr:rowOff>
    </xdr:to>
    <xdr:pic>
      <xdr:nvPicPr>
        <xdr:cNvPr id="15" name="Picture 14">
          <a:extLst>
            <a:ext uri="{FF2B5EF4-FFF2-40B4-BE49-F238E27FC236}">
              <a16:creationId xmlns:a16="http://schemas.microsoft.com/office/drawing/2014/main" id="{B59095A2-C6DF-4371-8B61-10B1B2DCB29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5250" y="11096625"/>
          <a:ext cx="9525000" cy="4762500"/>
        </a:xfrm>
        <a:prstGeom prst="rect">
          <a:avLst/>
        </a:prstGeom>
      </xdr:spPr>
    </xdr:pic>
    <xdr:clientData/>
  </xdr:twoCellAnchor>
  <xdr:twoCellAnchor editAs="oneCell">
    <xdr:from>
      <xdr:col>12</xdr:col>
      <xdr:colOff>7125</xdr:colOff>
      <xdr:row>57</xdr:row>
      <xdr:rowOff>78563</xdr:rowOff>
    </xdr:from>
    <xdr:to>
      <xdr:col>27</xdr:col>
      <xdr:colOff>245250</xdr:colOff>
      <xdr:row>82</xdr:row>
      <xdr:rowOff>78563</xdr:rowOff>
    </xdr:to>
    <xdr:pic>
      <xdr:nvPicPr>
        <xdr:cNvPr id="17" name="Picture 16">
          <a:extLst>
            <a:ext uri="{FF2B5EF4-FFF2-40B4-BE49-F238E27FC236}">
              <a16:creationId xmlns:a16="http://schemas.microsoft.com/office/drawing/2014/main" id="{6BDAA1A3-3CFD-44E9-A25F-0A8EF2FDFFB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032188" y="11079938"/>
          <a:ext cx="9525000" cy="4762500"/>
        </a:xfrm>
        <a:prstGeom prst="rect">
          <a:avLst/>
        </a:prstGeom>
      </xdr:spPr>
    </xdr:pic>
    <xdr:clientData/>
  </xdr:twoCellAnchor>
  <xdr:twoCellAnchor editAs="oneCell">
    <xdr:from>
      <xdr:col>0</xdr:col>
      <xdr:colOff>95250</xdr:colOff>
      <xdr:row>83</xdr:row>
      <xdr:rowOff>109500</xdr:rowOff>
    </xdr:from>
    <xdr:to>
      <xdr:col>11</xdr:col>
      <xdr:colOff>214312</xdr:colOff>
      <xdr:row>108</xdr:row>
      <xdr:rowOff>109500</xdr:rowOff>
    </xdr:to>
    <xdr:pic>
      <xdr:nvPicPr>
        <xdr:cNvPr id="19" name="Picture 18">
          <a:extLst>
            <a:ext uri="{FF2B5EF4-FFF2-40B4-BE49-F238E27FC236}">
              <a16:creationId xmlns:a16="http://schemas.microsoft.com/office/drawing/2014/main" id="{5F403ADC-AD26-46EB-947F-197FBF1DE0D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5250" y="16063875"/>
          <a:ext cx="9525000" cy="4762500"/>
        </a:xfrm>
        <a:prstGeom prst="rect">
          <a:avLst/>
        </a:prstGeom>
      </xdr:spPr>
    </xdr:pic>
    <xdr:clientData/>
  </xdr:twoCellAnchor>
  <xdr:twoCellAnchor editAs="oneCell">
    <xdr:from>
      <xdr:col>12</xdr:col>
      <xdr:colOff>7125</xdr:colOff>
      <xdr:row>83</xdr:row>
      <xdr:rowOff>164250</xdr:rowOff>
    </xdr:from>
    <xdr:to>
      <xdr:col>27</xdr:col>
      <xdr:colOff>245250</xdr:colOff>
      <xdr:row>108</xdr:row>
      <xdr:rowOff>164250</xdr:rowOff>
    </xdr:to>
    <xdr:pic>
      <xdr:nvPicPr>
        <xdr:cNvPr id="21" name="Picture 20">
          <a:extLst>
            <a:ext uri="{FF2B5EF4-FFF2-40B4-BE49-F238E27FC236}">
              <a16:creationId xmlns:a16="http://schemas.microsoft.com/office/drawing/2014/main" id="{47979314-0230-4993-86B2-8FD64E7D9F1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032188" y="16118625"/>
          <a:ext cx="9525000" cy="4762500"/>
        </a:xfrm>
        <a:prstGeom prst="rect">
          <a:avLst/>
        </a:prstGeom>
      </xdr:spPr>
    </xdr:pic>
    <xdr:clientData/>
  </xdr:twoCellAnchor>
  <xdr:twoCellAnchor editAs="oneCell">
    <xdr:from>
      <xdr:col>0</xdr:col>
      <xdr:colOff>95250</xdr:colOff>
      <xdr:row>111</xdr:row>
      <xdr:rowOff>23812</xdr:rowOff>
    </xdr:from>
    <xdr:to>
      <xdr:col>11</xdr:col>
      <xdr:colOff>214312</xdr:colOff>
      <xdr:row>136</xdr:row>
      <xdr:rowOff>23812</xdr:rowOff>
    </xdr:to>
    <xdr:pic>
      <xdr:nvPicPr>
        <xdr:cNvPr id="23" name="Picture 22">
          <a:extLst>
            <a:ext uri="{FF2B5EF4-FFF2-40B4-BE49-F238E27FC236}">
              <a16:creationId xmlns:a16="http://schemas.microsoft.com/office/drawing/2014/main" id="{C639F458-3D6A-49F7-95CF-848DEDBAFB6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5250" y="21312187"/>
          <a:ext cx="9525000" cy="4762500"/>
        </a:xfrm>
        <a:prstGeom prst="rect">
          <a:avLst/>
        </a:prstGeom>
      </xdr:spPr>
    </xdr:pic>
    <xdr:clientData/>
  </xdr:twoCellAnchor>
  <xdr:twoCellAnchor editAs="oneCell">
    <xdr:from>
      <xdr:col>11</xdr:col>
      <xdr:colOff>507187</xdr:colOff>
      <xdr:row>111</xdr:row>
      <xdr:rowOff>7124</xdr:rowOff>
    </xdr:from>
    <xdr:to>
      <xdr:col>27</xdr:col>
      <xdr:colOff>126187</xdr:colOff>
      <xdr:row>136</xdr:row>
      <xdr:rowOff>7124</xdr:rowOff>
    </xdr:to>
    <xdr:pic>
      <xdr:nvPicPr>
        <xdr:cNvPr id="25" name="Picture 24">
          <a:extLst>
            <a:ext uri="{FF2B5EF4-FFF2-40B4-BE49-F238E27FC236}">
              <a16:creationId xmlns:a16="http://schemas.microsoft.com/office/drawing/2014/main" id="{492ABF16-B63D-41F5-81FC-5BD09DDF8AD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913125" y="21295499"/>
          <a:ext cx="9525000" cy="4762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ncc.sharepoint.com/Shared%20drives/EMODnet/2.%20Communication/4.%20Templates/General%20Templates/Templates%20Phase%20III.2/TemplateEMODnet_QuarterlyReport_REVISION_08Aug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mes"/>
      <sheetName val="Comments"/>
      <sheetName val="1(Data)"/>
      <sheetName val="2(Products)"/>
      <sheetName val="3(Data providers)"/>
      <sheetName val="4(Web services)"/>
      <sheetName val="5(User stats)&amp;6(Use case stats)"/>
      <sheetName val="7(Analytics)"/>
      <sheetName val="8(User friendliness)"/>
      <sheetName val="9-10-11(User stats)"/>
    </sheetNames>
    <sheetDataSet>
      <sheetData sheetId="0"/>
      <sheetData sheetId="1"/>
      <sheetData sheetId="2">
        <row r="57">
          <cell r="A57" t="str">
            <v>1B) Usage of data in this quarter</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modnet-seabedhabitats.eu/access-data/launch-map-viewer/?zoom=4&amp;center=-3.508,52.305&amp;layerIds=950,951,952,953,954,955,956,957,958,959,960,961,962,963,964,965,966,967,968,969,970,971,972,973,974,975,976,977,978,979,980,981,982,983,984,985,986,987,988,989,990,991,992,993,994,995,996,997,998,999,1000,1001,1002,1003,1010,1011,1012,1013,1014,1015,1016,1017,1018,1019,1020,1021,1022,1023,1024,1025,1026,1027,1028,1029,1030,1031,1032,1033,1034,1035,1036,1037,1038,1039,1040&amp;baseLayerId=-3&amp;activeFilters=" TargetMode="External"/><Relationship Id="rId13" Type="http://schemas.openxmlformats.org/officeDocument/2006/relationships/hyperlink" Target="https://www.emodnet-seabedhabitats.eu/access-data/launch-map-viewer/?zoom=4&amp;center=-3.508,52.305&amp;layerIds=820,821,822&amp;baseLayerId=-3&amp;activeFilters=" TargetMode="External"/><Relationship Id="rId3" Type="http://schemas.openxmlformats.org/officeDocument/2006/relationships/hyperlink" Target="https://www.emodnet-seabedhabitats.eu/access-data/launch-map-viewer/?activeFilters=&amp;zoom=3&amp;center=-31.692,52.591&amp;layerIds=20,22,26,34,36,38,91,40,43,45,1044,1046,1050,1052,1061&amp;baseLayerId=-3&amp;activeFilters=" TargetMode="External"/><Relationship Id="rId7" Type="http://schemas.openxmlformats.org/officeDocument/2006/relationships/hyperlink" Target="https://www.emodnet-seabedhabitats.eu/access-data/launch-map-viewer/?zoom=4&amp;center=-3.508,52.305&amp;layerIds=500,501,502,510,520,521,522&amp;baseLayerId=-3&amp;activeFilters=" TargetMode="External"/><Relationship Id="rId12" Type="http://schemas.openxmlformats.org/officeDocument/2006/relationships/hyperlink" Target="https://www.emodnet-seabedhabitats.eu/access-data/launch-map-viewer/?zoom=4&amp;center=-3.508,52.305&amp;layerIds=820,821,822&amp;baseLayerId=-3&amp;activeFilters=" TargetMode="External"/><Relationship Id="rId2" Type="http://schemas.openxmlformats.org/officeDocument/2006/relationships/hyperlink" Target="https://www.emodnet-seabedhabitats.eu/access-data/launch-map-viewer/?activeFilters=&amp;zoom=3&amp;center=-31.692,52.591&amp;layerIds=17,18,85,86,87,88&amp;baseLayerId=-3&amp;activeFilters=" TargetMode="External"/><Relationship Id="rId1" Type="http://schemas.openxmlformats.org/officeDocument/2006/relationships/hyperlink" Target="https://www.emodnet-seabedhabitats.eu/access-data/launch-map-viewer/?activeFilters=&amp;zoom=3&amp;center=-31.692,52.591&amp;layerIds=1,2,3&amp;baseLayerId=-3&amp;activeFilters=" TargetMode="External"/><Relationship Id="rId6" Type="http://schemas.openxmlformats.org/officeDocument/2006/relationships/hyperlink" Target="https://www.emodnet-seabedhabitats.eu/access-data/launch-map-viewer/?zoom=6&amp;center=33.870,43.370&amp;layerIds=49&amp;baseLayerId=-3&amp;activeFilters=" TargetMode="External"/><Relationship Id="rId11" Type="http://schemas.openxmlformats.org/officeDocument/2006/relationships/hyperlink" Target="https://www.emodnet-seabedhabitats.eu/access-data/launch-map-viewer/?zoom=4&amp;center=-3.508,52.305&amp;layerIds=810,811,812,813,814,815,816,817&amp;baseLayerId=-3&amp;activeFilters=" TargetMode="External"/><Relationship Id="rId5" Type="http://schemas.openxmlformats.org/officeDocument/2006/relationships/hyperlink" Target="https://www.emodnet-seabedhabitats.eu/access-data/launch-map-viewer/?activeFilters=&amp;zoom=3&amp;center=-31.692,52.591&amp;layerIds=23,28,33,35,37,39,90,1042,1054,1058,41,44,46,1045,1047,1049,1051,1053,1057,1060,19,21&amp;baseLayerId=-3&amp;activeFilters=" TargetMode="External"/><Relationship Id="rId10" Type="http://schemas.openxmlformats.org/officeDocument/2006/relationships/hyperlink" Target="https://www.emodnet-seabedhabitats.eu/access-data/launch-map-viewer/?zoom=4&amp;center=-3.508,52.305&amp;layerIds=800&amp;baseLayerId=-3&amp;activeFilters=" TargetMode="External"/><Relationship Id="rId4" Type="http://schemas.openxmlformats.org/officeDocument/2006/relationships/hyperlink" Target="https://www.emodnet-seabedhabitats.eu/access-data/launch-map-viewer/?activeFilters=&amp;zoom=3&amp;center=-31.692,52.591&amp;layerIds=29,89,1043,16,1055,1048,1056,1059&amp;baseLayerId=-3&amp;activeFilters=" TargetMode="External"/><Relationship Id="rId9" Type="http://schemas.openxmlformats.org/officeDocument/2006/relationships/hyperlink" Target="https://www.emodnet-seabedhabitats.eu/access-data/launch-map-viewer/?zoom=4&amp;center=-3.508,52.305&amp;layerIds=801&amp;baseLayerId=-3&amp;activeFilters=" TargetMode="External"/><Relationship Id="rId1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1"/>
  <sheetViews>
    <sheetView workbookViewId="0">
      <selection activeCell="D4" sqref="D4"/>
    </sheetView>
  </sheetViews>
  <sheetFormatPr defaultRowHeight="15"/>
  <cols>
    <col min="1" max="1" width="14" bestFit="1" customWidth="1"/>
    <col min="2" max="2" width="27.140625" customWidth="1"/>
    <col min="5" max="5" width="13.42578125" customWidth="1"/>
    <col min="6" max="6" width="20.7109375" customWidth="1"/>
    <col min="7" max="7" width="14.140625" customWidth="1"/>
    <col min="8" max="8" width="14.7109375" bestFit="1" customWidth="1"/>
  </cols>
  <sheetData>
    <row r="1" spans="1:8" s="17" customFormat="1" ht="14.25">
      <c r="A1" s="19" t="s">
        <v>0</v>
      </c>
      <c r="B1" s="19" t="s">
        <v>1</v>
      </c>
      <c r="C1" s="11"/>
      <c r="D1" s="11"/>
      <c r="E1" s="2" t="s">
        <v>2</v>
      </c>
      <c r="F1" s="2" t="s">
        <v>3</v>
      </c>
      <c r="G1" s="2" t="s">
        <v>4</v>
      </c>
      <c r="H1" s="2" t="s">
        <v>5</v>
      </c>
    </row>
    <row r="2" spans="1:8" s="17" customFormat="1" ht="24">
      <c r="A2" s="36" t="s">
        <v>6</v>
      </c>
      <c r="B2" s="40" t="s">
        <v>6</v>
      </c>
      <c r="C2" s="11"/>
      <c r="D2" s="11"/>
      <c r="E2" s="39" t="s">
        <v>6</v>
      </c>
      <c r="F2" s="40" t="s">
        <v>7</v>
      </c>
      <c r="G2" s="40" t="s">
        <v>8</v>
      </c>
      <c r="H2" s="40" t="s">
        <v>9</v>
      </c>
    </row>
    <row r="3" spans="1:8" s="17" customFormat="1" ht="72">
      <c r="A3" s="36" t="s">
        <v>10</v>
      </c>
      <c r="B3" s="40" t="s">
        <v>11</v>
      </c>
      <c r="C3" s="11"/>
      <c r="D3" s="11"/>
      <c r="E3" s="39" t="s">
        <v>10</v>
      </c>
      <c r="F3" s="40" t="s">
        <v>12</v>
      </c>
      <c r="G3" s="40" t="s">
        <v>8</v>
      </c>
      <c r="H3" s="40" t="s">
        <v>13</v>
      </c>
    </row>
    <row r="4" spans="1:8" s="17" customFormat="1" ht="96">
      <c r="A4" s="36" t="s">
        <v>14</v>
      </c>
      <c r="B4" s="40" t="s">
        <v>15</v>
      </c>
      <c r="C4" s="11"/>
      <c r="D4" s="11"/>
      <c r="E4" s="39" t="s">
        <v>14</v>
      </c>
      <c r="F4" s="40" t="s">
        <v>16</v>
      </c>
      <c r="G4" s="40" t="s">
        <v>8</v>
      </c>
      <c r="H4" s="40" t="s">
        <v>13</v>
      </c>
    </row>
    <row r="5" spans="1:8" s="17" customFormat="1" ht="108">
      <c r="A5" s="36" t="s">
        <v>17</v>
      </c>
      <c r="B5" s="40" t="s">
        <v>18</v>
      </c>
      <c r="C5" s="11"/>
      <c r="D5" s="11"/>
      <c r="E5" s="39" t="s">
        <v>17</v>
      </c>
      <c r="F5" s="40" t="s">
        <v>19</v>
      </c>
      <c r="G5" s="40" t="s">
        <v>20</v>
      </c>
      <c r="H5" s="40" t="s">
        <v>21</v>
      </c>
    </row>
    <row r="6" spans="1:8" s="17" customFormat="1" ht="84">
      <c r="A6" s="36" t="s">
        <v>22</v>
      </c>
      <c r="B6" s="40" t="s">
        <v>23</v>
      </c>
      <c r="C6" s="11"/>
      <c r="D6" s="11"/>
      <c r="E6" s="39" t="s">
        <v>22</v>
      </c>
      <c r="F6" s="40" t="s">
        <v>7</v>
      </c>
      <c r="G6" s="40" t="s">
        <v>24</v>
      </c>
      <c r="H6" s="40" t="s">
        <v>9</v>
      </c>
    </row>
    <row r="7" spans="1:8" s="17" customFormat="1" ht="72">
      <c r="A7" s="36" t="s">
        <v>25</v>
      </c>
      <c r="B7" s="40" t="s">
        <v>26</v>
      </c>
      <c r="C7" s="11"/>
      <c r="D7" s="11"/>
      <c r="E7" s="39" t="s">
        <v>25</v>
      </c>
      <c r="F7" s="40" t="s">
        <v>27</v>
      </c>
      <c r="G7" s="40" t="s">
        <v>28</v>
      </c>
      <c r="H7" s="40" t="s">
        <v>29</v>
      </c>
    </row>
    <row r="8" spans="1:8" s="17" customFormat="1" ht="132">
      <c r="A8" s="36" t="s">
        <v>30</v>
      </c>
      <c r="B8" s="40" t="s">
        <v>31</v>
      </c>
      <c r="C8" s="11"/>
      <c r="D8" s="11"/>
      <c r="E8" s="181" t="s">
        <v>30</v>
      </c>
      <c r="F8" s="183" t="s">
        <v>32</v>
      </c>
      <c r="G8" s="183" t="s">
        <v>8</v>
      </c>
      <c r="H8" s="3" t="s">
        <v>33</v>
      </c>
    </row>
    <row r="9" spans="1:8" s="17" customFormat="1" ht="36">
      <c r="A9" s="11"/>
      <c r="B9" s="11"/>
      <c r="C9" s="11"/>
      <c r="D9" s="11"/>
      <c r="E9" s="182"/>
      <c r="F9" s="184"/>
      <c r="G9" s="184"/>
      <c r="H9" s="20" t="s">
        <v>34</v>
      </c>
    </row>
    <row r="10" spans="1:8" s="17" customFormat="1" ht="14.25">
      <c r="E10" s="11" t="s">
        <v>35</v>
      </c>
      <c r="F10" s="21"/>
      <c r="G10" s="21"/>
      <c r="H10" s="21"/>
    </row>
    <row r="11" spans="1:8" s="17" customFormat="1" ht="14.25">
      <c r="E11" s="11" t="s">
        <v>36</v>
      </c>
      <c r="F11" s="21"/>
      <c r="G11" s="21"/>
      <c r="H11" s="21"/>
    </row>
  </sheetData>
  <mergeCells count="3">
    <mergeCell ref="E8:E9"/>
    <mergeCell ref="F8:F9"/>
    <mergeCell ref="G8:G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H96"/>
  <sheetViews>
    <sheetView topLeftCell="A51" zoomScale="70" zoomScaleNormal="70" workbookViewId="0">
      <selection activeCell="N68" sqref="N68"/>
    </sheetView>
  </sheetViews>
  <sheetFormatPr defaultColWidth="8.85546875" defaultRowHeight="14.25"/>
  <cols>
    <col min="1" max="2" width="17.28515625" style="46" customWidth="1"/>
    <col min="3" max="3" width="22.7109375" style="46" customWidth="1"/>
    <col min="4" max="4" width="13.85546875" style="46" customWidth="1"/>
    <col min="5" max="16384" width="8.85546875" style="46"/>
  </cols>
  <sheetData>
    <row r="1" spans="1:5" s="47" customFormat="1" ht="15">
      <c r="A1" s="45" t="s">
        <v>45</v>
      </c>
    </row>
    <row r="2" spans="1:5" ht="15.75">
      <c r="A2" s="7" t="s">
        <v>269</v>
      </c>
      <c r="B2" s="75"/>
      <c r="C2" s="75"/>
      <c r="D2" s="13"/>
      <c r="E2" s="75"/>
    </row>
    <row r="3" spans="1:5">
      <c r="A3" s="45" t="s">
        <v>270</v>
      </c>
    </row>
    <row r="4" spans="1:5" ht="15" customHeight="1">
      <c r="A4" s="86" t="s">
        <v>47</v>
      </c>
      <c r="B4" s="86" t="s">
        <v>48</v>
      </c>
      <c r="D4" s="13"/>
      <c r="E4" s="75"/>
    </row>
    <row r="5" spans="1:5" ht="25.5">
      <c r="A5" s="107" t="s">
        <v>347</v>
      </c>
      <c r="B5" s="107" t="s">
        <v>332</v>
      </c>
      <c r="D5" s="13"/>
      <c r="E5" s="75"/>
    </row>
    <row r="6" spans="1:5" ht="15" customHeight="1">
      <c r="A6" s="7"/>
      <c r="B6" s="13"/>
      <c r="C6" s="13"/>
      <c r="D6" s="13"/>
      <c r="E6" s="75"/>
    </row>
    <row r="7" spans="1:5" ht="15" customHeight="1">
      <c r="A7" s="7"/>
      <c r="B7" s="13"/>
      <c r="C7" s="13"/>
      <c r="D7" s="13"/>
      <c r="E7" s="75"/>
    </row>
    <row r="8" spans="1:5" ht="15" customHeight="1">
      <c r="A8" s="7"/>
      <c r="B8" s="13"/>
      <c r="C8" s="13"/>
      <c r="D8" s="13"/>
      <c r="E8" s="75"/>
    </row>
    <row r="9" spans="1:5" ht="15" customHeight="1">
      <c r="A9" s="7"/>
      <c r="B9" s="13"/>
      <c r="C9" s="13"/>
      <c r="D9" s="13"/>
      <c r="E9" s="75"/>
    </row>
    <row r="10" spans="1:5" ht="15" customHeight="1">
      <c r="A10" s="7"/>
      <c r="B10" s="13"/>
      <c r="C10" s="13"/>
      <c r="D10" s="13"/>
      <c r="E10" s="75"/>
    </row>
    <row r="11" spans="1:5" ht="15" customHeight="1">
      <c r="A11" s="7"/>
      <c r="B11" s="13"/>
      <c r="C11" s="13"/>
      <c r="D11" s="13"/>
      <c r="E11" s="75"/>
    </row>
    <row r="12" spans="1:5" ht="15" customHeight="1">
      <c r="A12" s="7"/>
      <c r="B12" s="13"/>
      <c r="C12" s="13"/>
      <c r="D12" s="13"/>
      <c r="E12" s="75"/>
    </row>
    <row r="13" spans="1:5" ht="15" customHeight="1">
      <c r="A13" s="7"/>
      <c r="B13" s="13"/>
      <c r="C13" s="13"/>
      <c r="D13" s="13"/>
      <c r="E13" s="75"/>
    </row>
    <row r="14" spans="1:5" ht="15" customHeight="1">
      <c r="A14" s="7"/>
      <c r="B14" s="13"/>
      <c r="C14" s="13"/>
      <c r="D14" s="13"/>
      <c r="E14" s="75"/>
    </row>
    <row r="15" spans="1:5" ht="15" customHeight="1">
      <c r="A15" s="7"/>
      <c r="B15" s="13"/>
      <c r="C15" s="13"/>
      <c r="D15" s="13"/>
      <c r="E15" s="75"/>
    </row>
    <row r="16" spans="1:5" ht="15" customHeight="1">
      <c r="A16" s="7"/>
      <c r="B16" s="13"/>
      <c r="C16" s="13"/>
      <c r="D16" s="13"/>
      <c r="E16" s="75"/>
    </row>
    <row r="17" spans="1:6" ht="15.75">
      <c r="A17" s="7"/>
      <c r="B17" s="13"/>
      <c r="C17" s="13"/>
      <c r="D17" s="13"/>
      <c r="E17" s="75"/>
    </row>
    <row r="20" spans="1:6">
      <c r="F20" s="75"/>
    </row>
    <row r="21" spans="1:6" ht="25.5" customHeight="1">
      <c r="F21" s="75"/>
    </row>
    <row r="22" spans="1:6">
      <c r="F22" s="75"/>
    </row>
    <row r="23" spans="1:6" ht="14.25" customHeight="1">
      <c r="F23" s="75"/>
    </row>
    <row r="24" spans="1:6">
      <c r="F24" s="75"/>
    </row>
    <row r="25" spans="1:6">
      <c r="F25" s="75"/>
    </row>
    <row r="26" spans="1:6">
      <c r="F26" s="75"/>
    </row>
    <row r="27" spans="1:6">
      <c r="F27" s="75"/>
    </row>
    <row r="28" spans="1:6">
      <c r="F28" s="75"/>
    </row>
    <row r="29" spans="1:6">
      <c r="F29" s="75"/>
    </row>
    <row r="36" spans="1:6" ht="14.45" customHeight="1"/>
    <row r="37" spans="1:6" ht="30.6" customHeight="1">
      <c r="A37" s="7" t="s">
        <v>271</v>
      </c>
      <c r="B37" s="13"/>
      <c r="C37" s="13"/>
      <c r="D37" s="13"/>
      <c r="E37" s="75"/>
      <c r="F37" s="75"/>
    </row>
    <row r="38" spans="1:6">
      <c r="A38" s="45" t="s">
        <v>272</v>
      </c>
      <c r="F38" s="75"/>
    </row>
    <row r="39" spans="1:6">
      <c r="A39" s="214" t="s">
        <v>348</v>
      </c>
      <c r="B39" s="123" t="s">
        <v>47</v>
      </c>
      <c r="C39" s="123" t="s">
        <v>48</v>
      </c>
      <c r="D39" s="213" t="s">
        <v>273</v>
      </c>
      <c r="E39" s="212"/>
      <c r="F39" s="75"/>
    </row>
    <row r="40" spans="1:6">
      <c r="A40" s="210"/>
      <c r="B40" s="130">
        <v>44085</v>
      </c>
      <c r="C40" s="131" t="s">
        <v>332</v>
      </c>
      <c r="D40" s="211">
        <v>76</v>
      </c>
      <c r="E40" s="212"/>
      <c r="F40" s="75"/>
    </row>
    <row r="41" spans="1:6">
      <c r="A41" s="209" t="s">
        <v>274</v>
      </c>
      <c r="B41" s="216" t="s">
        <v>275</v>
      </c>
      <c r="C41" s="217"/>
      <c r="D41" s="215" t="s">
        <v>349</v>
      </c>
      <c r="E41" s="215" t="s">
        <v>350</v>
      </c>
      <c r="F41" s="75"/>
    </row>
    <row r="42" spans="1:6">
      <c r="A42" s="210"/>
      <c r="B42" s="218"/>
      <c r="C42" s="219"/>
      <c r="D42" s="210"/>
      <c r="E42" s="210"/>
      <c r="F42" s="75"/>
    </row>
    <row r="43" spans="1:6">
      <c r="A43" s="132" t="s">
        <v>276</v>
      </c>
      <c r="B43" s="133" t="s">
        <v>277</v>
      </c>
      <c r="C43" s="134"/>
      <c r="D43" s="135">
        <v>43811</v>
      </c>
      <c r="E43" s="136" t="s">
        <v>279</v>
      </c>
      <c r="F43" s="75"/>
    </row>
    <row r="44" spans="1:6">
      <c r="A44" s="137" t="s">
        <v>278</v>
      </c>
      <c r="B44" s="134"/>
      <c r="C44" s="134"/>
      <c r="D44" s="134">
        <v>3</v>
      </c>
      <c r="E44" s="138" t="s">
        <v>351</v>
      </c>
      <c r="F44" s="75"/>
    </row>
    <row r="45" spans="1:6" ht="15">
      <c r="A45" s="137" t="s">
        <v>280</v>
      </c>
      <c r="B45" s="139"/>
      <c r="C45" s="139"/>
      <c r="D45" s="134">
        <v>3</v>
      </c>
      <c r="E45" s="138" t="s">
        <v>351</v>
      </c>
      <c r="F45" s="75"/>
    </row>
    <row r="46" spans="1:6" ht="15">
      <c r="A46" s="137" t="s">
        <v>281</v>
      </c>
      <c r="B46" s="139"/>
      <c r="C46" s="139"/>
      <c r="D46" s="134">
        <v>3</v>
      </c>
      <c r="E46" s="138" t="s">
        <v>351</v>
      </c>
      <c r="F46" s="75"/>
    </row>
    <row r="47" spans="1:6">
      <c r="A47" s="137" t="s">
        <v>282</v>
      </c>
      <c r="B47" s="134"/>
      <c r="C47" s="134"/>
      <c r="D47" s="134">
        <v>3</v>
      </c>
      <c r="E47" s="138" t="s">
        <v>351</v>
      </c>
      <c r="F47" s="75"/>
    </row>
    <row r="48" spans="1:6">
      <c r="A48" s="132" t="s">
        <v>283</v>
      </c>
      <c r="B48" s="134" t="s">
        <v>277</v>
      </c>
      <c r="C48" s="134"/>
      <c r="D48" s="134" t="s">
        <v>352</v>
      </c>
      <c r="E48" s="136" t="s">
        <v>279</v>
      </c>
      <c r="F48" s="75"/>
    </row>
    <row r="49" spans="1:6" ht="15">
      <c r="A49" s="137" t="s">
        <v>284</v>
      </c>
      <c r="B49" s="139"/>
      <c r="C49" s="134"/>
      <c r="D49" s="134">
        <v>3</v>
      </c>
      <c r="E49" s="140" t="s">
        <v>353</v>
      </c>
      <c r="F49" s="75"/>
    </row>
    <row r="50" spans="1:6" ht="38.25">
      <c r="A50" s="137" t="s">
        <v>285</v>
      </c>
      <c r="B50" s="134"/>
      <c r="C50" s="134"/>
      <c r="D50" s="134">
        <v>3</v>
      </c>
      <c r="E50" s="138" t="s">
        <v>351</v>
      </c>
      <c r="F50" s="75"/>
    </row>
    <row r="51" spans="1:6">
      <c r="A51" s="137" t="s">
        <v>286</v>
      </c>
      <c r="B51" s="134"/>
      <c r="C51" s="134"/>
      <c r="D51" s="134">
        <v>3</v>
      </c>
      <c r="E51" s="138" t="s">
        <v>351</v>
      </c>
      <c r="F51" s="75"/>
    </row>
    <row r="52" spans="1:6">
      <c r="A52" s="137" t="s">
        <v>287</v>
      </c>
      <c r="B52" s="134"/>
      <c r="C52" s="134"/>
      <c r="D52" s="134">
        <v>3</v>
      </c>
      <c r="E52" s="138" t="s">
        <v>351</v>
      </c>
      <c r="F52" s="75"/>
    </row>
    <row r="53" spans="1:6">
      <c r="A53" s="137" t="s">
        <v>288</v>
      </c>
      <c r="B53" s="134"/>
      <c r="C53" s="134"/>
      <c r="D53" s="134">
        <v>3</v>
      </c>
      <c r="E53" s="138" t="s">
        <v>351</v>
      </c>
      <c r="F53" s="75"/>
    </row>
    <row r="54" spans="1:6">
      <c r="A54" s="141" t="s">
        <v>289</v>
      </c>
      <c r="B54" s="134" t="s">
        <v>277</v>
      </c>
      <c r="C54" s="134"/>
      <c r="D54" s="134" t="s">
        <v>354</v>
      </c>
      <c r="E54" s="136" t="s">
        <v>279</v>
      </c>
      <c r="F54" s="75"/>
    </row>
    <row r="55" spans="1:6">
      <c r="A55" s="137" t="s">
        <v>290</v>
      </c>
      <c r="B55" s="134"/>
      <c r="C55" s="134"/>
      <c r="D55" s="134">
        <v>3</v>
      </c>
      <c r="E55" s="138" t="s">
        <v>351</v>
      </c>
      <c r="F55" s="75"/>
    </row>
    <row r="56" spans="1:6">
      <c r="A56" s="137" t="s">
        <v>291</v>
      </c>
      <c r="B56" s="134"/>
      <c r="C56" s="134"/>
      <c r="D56" s="134">
        <v>3</v>
      </c>
      <c r="E56" s="138" t="s">
        <v>351</v>
      </c>
      <c r="F56" s="75"/>
    </row>
    <row r="57" spans="1:6">
      <c r="A57" s="137" t="s">
        <v>292</v>
      </c>
      <c r="B57" s="134"/>
      <c r="C57" s="134"/>
      <c r="D57" s="134">
        <v>3</v>
      </c>
      <c r="E57" s="138" t="s">
        <v>351</v>
      </c>
      <c r="F57" s="75"/>
    </row>
    <row r="58" spans="1:6">
      <c r="A58" s="137" t="s">
        <v>293</v>
      </c>
      <c r="B58" s="134"/>
      <c r="C58" s="134"/>
      <c r="D58" s="134">
        <v>3</v>
      </c>
      <c r="E58" s="138" t="s">
        <v>351</v>
      </c>
      <c r="F58" s="75"/>
    </row>
    <row r="59" spans="1:6" ht="25.5">
      <c r="A59" s="137" t="s">
        <v>294</v>
      </c>
      <c r="B59" s="134"/>
      <c r="C59" s="134"/>
      <c r="D59" s="134">
        <v>3</v>
      </c>
      <c r="E59" s="138" t="s">
        <v>351</v>
      </c>
      <c r="F59" s="75"/>
    </row>
    <row r="60" spans="1:6">
      <c r="A60" s="137" t="s">
        <v>295</v>
      </c>
      <c r="B60" s="134"/>
      <c r="C60" s="134"/>
      <c r="D60" s="134">
        <v>3</v>
      </c>
      <c r="E60" s="138" t="s">
        <v>353</v>
      </c>
      <c r="F60" s="75"/>
    </row>
    <row r="61" spans="1:6">
      <c r="A61" s="137" t="s">
        <v>296</v>
      </c>
      <c r="B61" s="134"/>
      <c r="C61" s="134"/>
      <c r="D61" s="134">
        <v>3</v>
      </c>
      <c r="E61" s="138" t="s">
        <v>351</v>
      </c>
      <c r="F61" s="75"/>
    </row>
    <row r="62" spans="1:6">
      <c r="A62" s="141" t="s">
        <v>297</v>
      </c>
      <c r="B62" s="134" t="s">
        <v>277</v>
      </c>
      <c r="C62" s="134"/>
      <c r="D62" s="134" t="s">
        <v>355</v>
      </c>
      <c r="E62" s="136" t="s">
        <v>279</v>
      </c>
      <c r="F62" s="75"/>
    </row>
    <row r="63" spans="1:6">
      <c r="A63" s="137" t="s">
        <v>298</v>
      </c>
      <c r="B63" s="134"/>
      <c r="C63" s="134"/>
      <c r="D63" s="134">
        <v>3</v>
      </c>
      <c r="E63" s="138" t="s">
        <v>351</v>
      </c>
      <c r="F63" s="75"/>
    </row>
    <row r="64" spans="1:6" ht="114">
      <c r="A64" s="137" t="s">
        <v>299</v>
      </c>
      <c r="B64" s="134"/>
      <c r="C64" s="134" t="s">
        <v>356</v>
      </c>
      <c r="D64" s="134">
        <v>1</v>
      </c>
      <c r="E64" s="138" t="s">
        <v>357</v>
      </c>
      <c r="F64" s="75"/>
    </row>
    <row r="65" spans="1:8">
      <c r="A65" s="137" t="s">
        <v>300</v>
      </c>
      <c r="B65" s="134"/>
      <c r="C65" s="134"/>
      <c r="D65" s="134">
        <v>3</v>
      </c>
      <c r="E65" s="138" t="s">
        <v>351</v>
      </c>
      <c r="F65" s="75"/>
    </row>
    <row r="66" spans="1:8" ht="25.5">
      <c r="A66" s="137" t="s">
        <v>301</v>
      </c>
      <c r="B66" s="134"/>
      <c r="C66" s="134"/>
      <c r="D66" s="134">
        <v>3</v>
      </c>
      <c r="E66" s="138" t="s">
        <v>351</v>
      </c>
      <c r="F66" s="75"/>
    </row>
    <row r="67" spans="1:8">
      <c r="A67" s="137" t="s">
        <v>302</v>
      </c>
      <c r="B67" s="134"/>
      <c r="C67" s="134"/>
      <c r="D67" s="134">
        <v>3</v>
      </c>
      <c r="E67" s="138" t="s">
        <v>351</v>
      </c>
      <c r="F67" s="75"/>
    </row>
    <row r="68" spans="1:8" ht="42.75">
      <c r="A68" s="137" t="s">
        <v>303</v>
      </c>
      <c r="B68" s="134"/>
      <c r="C68" s="134" t="s">
        <v>358</v>
      </c>
      <c r="D68" s="134">
        <v>2</v>
      </c>
      <c r="E68" s="138" t="s">
        <v>357</v>
      </c>
      <c r="F68" s="87"/>
      <c r="G68" s="87"/>
      <c r="H68" s="87"/>
    </row>
    <row r="69" spans="1:8" ht="36">
      <c r="A69" s="137" t="s">
        <v>304</v>
      </c>
      <c r="B69" s="134"/>
      <c r="C69" s="148" t="s">
        <v>359</v>
      </c>
      <c r="D69" s="142">
        <v>1</v>
      </c>
      <c r="E69" s="143" t="s">
        <v>351</v>
      </c>
      <c r="F69" s="87"/>
      <c r="G69" s="87"/>
      <c r="H69" s="87"/>
    </row>
    <row r="70" spans="1:8">
      <c r="A70" s="141" t="s">
        <v>305</v>
      </c>
      <c r="B70" s="134" t="s">
        <v>277</v>
      </c>
      <c r="C70" s="134"/>
      <c r="D70" s="135">
        <v>43622</v>
      </c>
      <c r="E70" s="136" t="s">
        <v>279</v>
      </c>
      <c r="F70" s="87"/>
      <c r="G70" s="87"/>
      <c r="H70" s="87"/>
    </row>
    <row r="71" spans="1:8">
      <c r="A71" s="137" t="s">
        <v>306</v>
      </c>
      <c r="B71" s="134"/>
      <c r="C71" s="134"/>
      <c r="D71" s="134">
        <v>3</v>
      </c>
      <c r="E71" s="138" t="s">
        <v>351</v>
      </c>
      <c r="F71" s="12"/>
      <c r="G71" s="12"/>
      <c r="H71" s="12"/>
    </row>
    <row r="72" spans="1:8" ht="25.5">
      <c r="A72" s="137" t="s">
        <v>307</v>
      </c>
      <c r="B72" s="134"/>
      <c r="C72" s="144"/>
      <c r="D72" s="142">
        <v>3</v>
      </c>
      <c r="E72" s="143" t="s">
        <v>353</v>
      </c>
      <c r="F72" s="41"/>
      <c r="G72" s="41"/>
      <c r="H72" s="12"/>
    </row>
    <row r="73" spans="1:8">
      <c r="A73" s="141" t="s">
        <v>308</v>
      </c>
      <c r="B73" s="134" t="s">
        <v>277</v>
      </c>
      <c r="C73" s="134"/>
      <c r="D73" s="135">
        <v>43622</v>
      </c>
      <c r="E73" s="136" t="s">
        <v>279</v>
      </c>
      <c r="F73" s="41"/>
      <c r="G73" s="41"/>
      <c r="H73" s="12"/>
    </row>
    <row r="74" spans="1:8">
      <c r="A74" s="137" t="s">
        <v>309</v>
      </c>
      <c r="B74" s="134"/>
      <c r="C74" s="134"/>
      <c r="D74" s="134">
        <v>3</v>
      </c>
      <c r="E74" s="138" t="s">
        <v>351</v>
      </c>
      <c r="F74" s="41"/>
      <c r="G74" s="41"/>
      <c r="H74" s="12"/>
    </row>
    <row r="75" spans="1:8">
      <c r="A75" s="137" t="s">
        <v>310</v>
      </c>
      <c r="B75" s="134"/>
      <c r="C75" s="134"/>
      <c r="D75" s="145" t="s">
        <v>357</v>
      </c>
      <c r="E75" s="138" t="s">
        <v>351</v>
      </c>
      <c r="F75" s="87"/>
      <c r="G75" s="87"/>
      <c r="H75" s="12"/>
    </row>
    <row r="76" spans="1:8" ht="25.5">
      <c r="A76" s="137" t="s">
        <v>311</v>
      </c>
      <c r="B76" s="134"/>
      <c r="C76" s="134"/>
      <c r="D76" s="145" t="s">
        <v>357</v>
      </c>
      <c r="E76" s="138" t="s">
        <v>351</v>
      </c>
      <c r="F76" s="87"/>
      <c r="G76" s="87"/>
      <c r="H76" s="12"/>
    </row>
    <row r="77" spans="1:8">
      <c r="A77" s="137" t="s">
        <v>312</v>
      </c>
      <c r="B77" s="134"/>
      <c r="C77" s="134"/>
      <c r="D77" s="134">
        <v>3</v>
      </c>
      <c r="E77" s="138" t="s">
        <v>351</v>
      </c>
      <c r="F77" s="87"/>
      <c r="G77" s="87"/>
      <c r="H77" s="12"/>
    </row>
    <row r="78" spans="1:8">
      <c r="A78" s="141" t="s">
        <v>313</v>
      </c>
      <c r="B78" s="149"/>
      <c r="C78" s="150"/>
      <c r="D78" s="124"/>
      <c r="E78" s="125" t="s">
        <v>279</v>
      </c>
      <c r="F78" s="41"/>
      <c r="G78" s="41"/>
      <c r="H78" s="12"/>
    </row>
    <row r="79" spans="1:8" ht="15">
      <c r="A79" s="128" t="s">
        <v>314</v>
      </c>
      <c r="B79" s="127"/>
      <c r="C79" s="127"/>
      <c r="D79" s="127"/>
      <c r="E79" s="127"/>
      <c r="F79" s="87"/>
      <c r="G79" s="87"/>
      <c r="H79" s="12"/>
    </row>
    <row r="80" spans="1:8" ht="204">
      <c r="A80" s="151" t="s">
        <v>315</v>
      </c>
      <c r="B80" s="121"/>
      <c r="C80" s="121"/>
      <c r="D80" s="121"/>
      <c r="E80" s="121"/>
    </row>
    <row r="81" spans="1:5">
      <c r="A81" s="121"/>
      <c r="B81" s="121"/>
      <c r="C81" s="121"/>
      <c r="D81" s="121"/>
      <c r="E81" s="121"/>
    </row>
    <row r="82" spans="1:5">
      <c r="A82" s="146"/>
      <c r="B82" s="146"/>
      <c r="C82" s="146"/>
      <c r="D82" s="146"/>
      <c r="E82" s="146"/>
    </row>
    <row r="83" spans="1:5">
      <c r="A83" s="126"/>
      <c r="B83" s="126"/>
      <c r="C83" s="126"/>
      <c r="D83" s="126"/>
      <c r="E83" s="126"/>
    </row>
    <row r="84" spans="1:5">
      <c r="A84" s="129" t="s">
        <v>360</v>
      </c>
      <c r="B84" s="146"/>
      <c r="C84" s="146"/>
      <c r="D84" s="128"/>
      <c r="E84" s="128"/>
    </row>
    <row r="85" spans="1:5">
      <c r="A85" s="129" t="s">
        <v>361</v>
      </c>
      <c r="B85" s="146"/>
      <c r="C85" s="146"/>
      <c r="D85" s="128"/>
      <c r="E85" s="128"/>
    </row>
    <row r="86" spans="1:5">
      <c r="A86" s="129" t="s">
        <v>316</v>
      </c>
      <c r="B86" s="146"/>
      <c r="C86" s="146"/>
      <c r="D86" s="146"/>
      <c r="E86" s="146"/>
    </row>
    <row r="87" spans="1:5">
      <c r="A87" s="122" t="s">
        <v>317</v>
      </c>
      <c r="B87" s="146"/>
      <c r="C87" s="146"/>
      <c r="D87" s="146"/>
      <c r="E87" s="146"/>
    </row>
    <row r="88" spans="1:5">
      <c r="A88" s="122" t="s">
        <v>318</v>
      </c>
      <c r="B88" s="146"/>
      <c r="C88" s="146"/>
      <c r="D88" s="146"/>
      <c r="E88" s="146"/>
    </row>
    <row r="89" spans="1:5">
      <c r="A89" s="122" t="s">
        <v>319</v>
      </c>
      <c r="B89" s="146"/>
      <c r="C89" s="146"/>
      <c r="D89" s="146"/>
      <c r="E89" s="146"/>
    </row>
    <row r="90" spans="1:5">
      <c r="A90" s="147" t="s">
        <v>320</v>
      </c>
      <c r="B90" s="128"/>
      <c r="C90" s="128"/>
      <c r="D90" s="128"/>
      <c r="E90" s="128"/>
    </row>
    <row r="91" spans="1:5">
      <c r="A91" s="122" t="s">
        <v>321</v>
      </c>
      <c r="B91" s="146"/>
      <c r="C91" s="146"/>
      <c r="D91" s="146"/>
      <c r="E91" s="146"/>
    </row>
    <row r="94" spans="1:5" ht="15">
      <c r="A94" s="62" t="s">
        <v>97</v>
      </c>
      <c r="B94" s="63"/>
      <c r="C94" s="64"/>
    </row>
    <row r="95" spans="1:5" ht="102">
      <c r="A95" s="65" t="s">
        <v>322</v>
      </c>
      <c r="B95" s="65" t="s">
        <v>481</v>
      </c>
      <c r="C95" s="82"/>
    </row>
    <row r="96" spans="1:5" ht="38.25">
      <c r="A96" s="65" t="s">
        <v>323</v>
      </c>
      <c r="B96" s="56" t="s">
        <v>482</v>
      </c>
      <c r="C96" s="56"/>
    </row>
  </sheetData>
  <mergeCells count="7">
    <mergeCell ref="A41:A42"/>
    <mergeCell ref="D40:E40"/>
    <mergeCell ref="D39:E39"/>
    <mergeCell ref="A39:A40"/>
    <mergeCell ref="E41:E42"/>
    <mergeCell ref="D41:D42"/>
    <mergeCell ref="B41:C4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C142"/>
  <sheetViews>
    <sheetView zoomScale="85" zoomScaleNormal="85" workbookViewId="0">
      <selection activeCell="C140" sqref="C140"/>
    </sheetView>
  </sheetViews>
  <sheetFormatPr defaultRowHeight="15"/>
  <cols>
    <col min="1" max="1" width="16.42578125" customWidth="1"/>
    <col min="2" max="2" width="41" customWidth="1"/>
  </cols>
  <sheetData>
    <row r="1" spans="1:1" s="47" customFormat="1">
      <c r="A1" s="45" t="s">
        <v>263</v>
      </c>
    </row>
    <row r="2" spans="1:1" s="47" customFormat="1">
      <c r="A2" s="45" t="s">
        <v>45</v>
      </c>
    </row>
    <row r="3" spans="1:1" ht="27" customHeight="1">
      <c r="A3" s="7" t="s">
        <v>324</v>
      </c>
    </row>
    <row r="57" spans="1:1" ht="15.75">
      <c r="A57" s="7" t="s">
        <v>325</v>
      </c>
    </row>
    <row r="111" spans="1:1" ht="15.75">
      <c r="A111" s="7" t="s">
        <v>326</v>
      </c>
    </row>
    <row r="139" spans="1:3">
      <c r="A139" s="62" t="s">
        <v>97</v>
      </c>
      <c r="B139" s="63"/>
      <c r="C139" s="64"/>
    </row>
    <row r="140" spans="1:3" ht="38.25">
      <c r="A140" s="65" t="s">
        <v>327</v>
      </c>
      <c r="B140" s="220" t="s">
        <v>483</v>
      </c>
      <c r="C140" s="46"/>
    </row>
    <row r="141" spans="1:3" ht="38.25">
      <c r="A141" s="65" t="s">
        <v>328</v>
      </c>
      <c r="B141" s="220"/>
      <c r="C141" s="13"/>
    </row>
    <row r="142" spans="1:3" ht="38.25">
      <c r="A142" s="65" t="s">
        <v>329</v>
      </c>
      <c r="B142" s="220"/>
    </row>
  </sheetData>
  <mergeCells count="1">
    <mergeCell ref="B140:B142"/>
  </mergeCells>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3"/>
  <sheetViews>
    <sheetView tabSelected="1" workbookViewId="0">
      <selection activeCell="B14" sqref="B14"/>
    </sheetView>
  </sheetViews>
  <sheetFormatPr defaultColWidth="8.85546875" defaultRowHeight="14.25"/>
  <cols>
    <col min="1" max="1" width="48.28515625" style="46" customWidth="1"/>
    <col min="2" max="2" width="80.28515625" style="46" customWidth="1"/>
    <col min="3" max="16384" width="8.85546875" style="46"/>
  </cols>
  <sheetData>
    <row r="1" spans="1:2" ht="16.5" thickBot="1">
      <c r="A1" s="185" t="s">
        <v>37</v>
      </c>
      <c r="B1" s="186"/>
    </row>
    <row r="2" spans="1:2" ht="15" thickBot="1">
      <c r="A2" s="93" t="s">
        <v>38</v>
      </c>
      <c r="B2" s="94" t="s">
        <v>39</v>
      </c>
    </row>
    <row r="3" spans="1:2" ht="24">
      <c r="A3" s="95" t="s">
        <v>40</v>
      </c>
      <c r="B3" s="96"/>
    </row>
    <row r="4" spans="1:2" ht="102.75" thickBot="1">
      <c r="A4" s="97" t="str">
        <f>'1(Data)'!A53</f>
        <v>1A) Volume and coverage of available data</v>
      </c>
      <c r="B4" s="65" t="s">
        <v>430</v>
      </c>
    </row>
    <row r="5" spans="1:2" ht="77.25" thickBot="1">
      <c r="A5" s="97" t="str">
        <f>'[1]1(Data)'!A57</f>
        <v>1B) Usage of data in this quarter</v>
      </c>
      <c r="B5" s="65" t="s">
        <v>421</v>
      </c>
    </row>
    <row r="6" spans="1:2" ht="24.75" thickBot="1">
      <c r="A6" s="98" t="s">
        <v>41</v>
      </c>
      <c r="B6" s="99"/>
    </row>
    <row r="7" spans="1:2" ht="128.25" thickBot="1">
      <c r="A7" s="99" t="str">
        <f>'2(Products)'!A72</f>
        <v>2A) Volume and coverage of available data products</v>
      </c>
      <c r="B7" s="65" t="s">
        <v>442</v>
      </c>
    </row>
    <row r="8" spans="1:2" ht="39" thickBot="1">
      <c r="A8" s="99" t="str">
        <f>'2(Products)'!A73</f>
        <v>2B) Usage of data products since the start of the project phase</v>
      </c>
      <c r="B8" s="65" t="s">
        <v>456</v>
      </c>
    </row>
    <row r="9" spans="1:2" ht="30.6" customHeight="1" thickBot="1">
      <c r="A9" s="100" t="str">
        <f>'3(Data providers)'!A34</f>
        <v>3) Organisations supplying/ approached to supply data anad data products</v>
      </c>
      <c r="B9" s="100" t="s">
        <v>480</v>
      </c>
    </row>
    <row r="10" spans="1:2" ht="36.75" thickBot="1">
      <c r="A10" s="101" t="str">
        <f>'4(Web services)'!A24</f>
        <v>4) Online 'Web' interfaces to access or view data</v>
      </c>
      <c r="B10" s="101" t="s">
        <v>479</v>
      </c>
    </row>
    <row r="11" spans="1:2" ht="60.75" thickBot="1">
      <c r="A11" s="100" t="str">
        <f>'6(User stats)&amp;7(Use case stats)'!A95</f>
        <v>6) Statistics on information volunteered through download forms</v>
      </c>
      <c r="B11" s="100" t="s">
        <v>345</v>
      </c>
    </row>
    <row r="12" spans="1:2" ht="24.75" thickBot="1">
      <c r="A12" s="100" t="str">
        <f>'6(User stats)&amp;7(Use case stats)'!A96</f>
        <v>7) Published use cases</v>
      </c>
      <c r="B12" s="100" t="s">
        <v>346</v>
      </c>
    </row>
    <row r="13" spans="1:2" ht="36.75" thickBot="1">
      <c r="A13" s="100" t="str">
        <f>'9(User friendliness)'!A79</f>
        <v>[1] Compliant with the visual guidelines (3pt), Not completely compliant with the visual guidelines (1pt), Not compliant (0 pt).</v>
      </c>
      <c r="B13" s="100" t="s">
        <v>481</v>
      </c>
    </row>
    <row r="14" spans="1:2" ht="84.75" thickBot="1">
      <c r="A14" s="100" t="str">
        <f>'9(User friendliness)'!A80</f>
        <v>[2] The “GDPR compliant” parameter is aimed at evaluating the correct adoption of the GDPR elements related to websites.
The parameter doesn’t assess the Privacy Policy text per se, as this must be done by legal experts.
The total score is the result of the assessment of the following elements:</v>
      </c>
      <c r="B14" s="100" t="s">
        <v>482</v>
      </c>
    </row>
    <row r="15" spans="1:2" ht="15" thickBot="1">
      <c r="A15" s="100" t="str">
        <f>'10-11-12(User stats)'!A140</f>
        <v>10) Visibility &amp; analytics for web pages</v>
      </c>
      <c r="B15" s="187" t="s">
        <v>483</v>
      </c>
    </row>
    <row r="16" spans="1:2" ht="15.75" customHeight="1" thickBot="1">
      <c r="A16" s="101" t="str">
        <f>'10-11-12(User stats)'!A141</f>
        <v>11) Visibility &amp; analytics for web sections</v>
      </c>
      <c r="B16" s="188"/>
    </row>
    <row r="17" spans="1:2" ht="15.75" customHeight="1" thickBot="1">
      <c r="A17" s="100" t="str">
        <f>'10-11-12(User stats)'!A142</f>
        <v>12) Average visit duration for web pages</v>
      </c>
      <c r="B17" s="189"/>
    </row>
    <row r="18" spans="1:2">
      <c r="A18" s="102"/>
    </row>
    <row r="19" spans="1:2">
      <c r="A19" s="4"/>
    </row>
    <row r="20" spans="1:2">
      <c r="A20" s="4"/>
    </row>
    <row r="21" spans="1:2">
      <c r="A21" s="4"/>
    </row>
    <row r="22" spans="1:2">
      <c r="A22" s="4"/>
    </row>
    <row r="23" spans="1:2">
      <c r="A23" s="4"/>
    </row>
  </sheetData>
  <mergeCells count="2">
    <mergeCell ref="A1:B1"/>
    <mergeCell ref="B15:B17"/>
  </mergeCell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S55"/>
  <sheetViews>
    <sheetView zoomScale="70" zoomScaleNormal="70" workbookViewId="0">
      <selection activeCell="E34" sqref="E34"/>
    </sheetView>
  </sheetViews>
  <sheetFormatPr defaultColWidth="9.140625" defaultRowHeight="14.25"/>
  <cols>
    <col min="1" max="1" width="15.85546875" style="44" customWidth="1"/>
    <col min="2" max="2" width="49.7109375" style="44" customWidth="1"/>
    <col min="3" max="3" width="14.42578125" style="44" customWidth="1"/>
    <col min="4" max="4" width="16.7109375" style="44" customWidth="1"/>
    <col min="5" max="5" width="17.85546875" style="44" customWidth="1"/>
    <col min="6" max="6" width="16.140625" style="44" customWidth="1"/>
    <col min="7" max="7" width="14.7109375" style="44" customWidth="1"/>
    <col min="8" max="8" width="15" style="44" customWidth="1"/>
    <col min="9" max="9" width="16.28515625" style="44" customWidth="1"/>
    <col min="10" max="10" width="13" style="44" customWidth="1"/>
    <col min="11" max="11" width="18.85546875" style="44" customWidth="1"/>
    <col min="12" max="12" width="14.140625" style="44" customWidth="1"/>
    <col min="13" max="13" width="14.28515625" style="44" customWidth="1"/>
    <col min="14" max="14" width="15.140625" style="44" customWidth="1"/>
    <col min="15" max="15" width="16.140625" style="44" customWidth="1"/>
    <col min="16" max="19" width="24.7109375" style="44" customWidth="1"/>
    <col min="20" max="16384" width="9.140625" style="44"/>
  </cols>
  <sheetData>
    <row r="1" spans="1:19" ht="15.75">
      <c r="A1" s="43" t="s">
        <v>42</v>
      </c>
    </row>
    <row r="2" spans="1:19" s="46" customFormat="1">
      <c r="A2" s="45" t="s">
        <v>43</v>
      </c>
    </row>
    <row r="3" spans="1:19" s="46" customFormat="1">
      <c r="A3" s="45" t="s">
        <v>44</v>
      </c>
    </row>
    <row r="4" spans="1:19" s="47" customFormat="1" ht="15">
      <c r="A4" s="45" t="s">
        <v>45</v>
      </c>
    </row>
    <row r="5" spans="1:19" s="49" customFormat="1" ht="15">
      <c r="A5" s="48" t="s">
        <v>46</v>
      </c>
    </row>
    <row r="6" spans="1:19" ht="32.25" customHeight="1">
      <c r="A6" s="106" t="s">
        <v>47</v>
      </c>
      <c r="B6" s="106" t="s">
        <v>48</v>
      </c>
      <c r="C6" s="106" t="s">
        <v>49</v>
      </c>
      <c r="H6" s="50"/>
      <c r="I6" s="50"/>
      <c r="J6" s="50"/>
      <c r="K6" s="50"/>
      <c r="L6" s="50"/>
      <c r="M6" s="50"/>
      <c r="N6" s="50"/>
      <c r="O6" s="50"/>
      <c r="P6" s="50"/>
      <c r="Q6" s="50"/>
      <c r="R6" s="50"/>
      <c r="S6" s="50"/>
    </row>
    <row r="7" spans="1:19" ht="33.6" customHeight="1">
      <c r="A7" s="107" t="s">
        <v>347</v>
      </c>
      <c r="B7" s="107" t="s">
        <v>332</v>
      </c>
      <c r="C7" s="51" t="s">
        <v>13</v>
      </c>
      <c r="E7" s="50"/>
      <c r="F7" s="50"/>
      <c r="G7" s="50"/>
      <c r="H7" s="50"/>
      <c r="I7" s="50"/>
      <c r="J7" s="50"/>
      <c r="K7" s="50"/>
      <c r="L7" s="50"/>
      <c r="M7" s="50"/>
      <c r="N7" s="50"/>
      <c r="O7" s="50"/>
      <c r="P7" s="50"/>
      <c r="Q7" s="50"/>
      <c r="R7" s="50"/>
      <c r="S7" s="50"/>
    </row>
    <row r="8" spans="1:19">
      <c r="B8" s="52"/>
      <c r="C8" s="52"/>
      <c r="D8" s="52"/>
    </row>
    <row r="9" spans="1:19" ht="63.75">
      <c r="A9" s="32" t="s">
        <v>50</v>
      </c>
      <c r="B9" s="42" t="s">
        <v>51</v>
      </c>
      <c r="C9" s="42" t="s">
        <v>52</v>
      </c>
      <c r="D9" s="42" t="s">
        <v>53</v>
      </c>
      <c r="E9" s="42" t="s">
        <v>54</v>
      </c>
    </row>
    <row r="10" spans="1:19">
      <c r="A10" s="53" t="s">
        <v>408</v>
      </c>
      <c r="B10" s="54">
        <v>454260</v>
      </c>
      <c r="C10" s="54">
        <v>434022</v>
      </c>
      <c r="D10" s="156">
        <f>(B10-C10)/C10</f>
        <v>4.6628972724884914E-2</v>
      </c>
      <c r="E10" s="54">
        <v>2.39</v>
      </c>
    </row>
    <row r="11" spans="1:19">
      <c r="A11" s="53"/>
      <c r="B11" s="54"/>
      <c r="C11" s="54"/>
      <c r="D11" s="54"/>
      <c r="E11" s="54"/>
    </row>
    <row r="12" spans="1:19">
      <c r="A12" s="53"/>
      <c r="B12" s="54"/>
      <c r="C12" s="54"/>
      <c r="D12" s="54"/>
      <c r="E12" s="54"/>
    </row>
    <row r="13" spans="1:19">
      <c r="A13" s="53"/>
      <c r="B13" s="54"/>
      <c r="C13" s="54"/>
      <c r="D13" s="54"/>
      <c r="E13" s="54"/>
    </row>
    <row r="14" spans="1:19">
      <c r="A14" s="53"/>
      <c r="B14" s="54"/>
      <c r="C14" s="54"/>
      <c r="D14" s="54"/>
      <c r="E14" s="54"/>
    </row>
    <row r="15" spans="1:19">
      <c r="A15" s="53"/>
      <c r="B15" s="54"/>
      <c r="C15" s="54"/>
      <c r="D15" s="54"/>
      <c r="E15" s="54"/>
    </row>
    <row r="16" spans="1:19">
      <c r="A16" s="53"/>
      <c r="B16" s="54"/>
      <c r="C16" s="54"/>
      <c r="D16" s="54"/>
      <c r="E16" s="54"/>
    </row>
    <row r="17" spans="1:15">
      <c r="A17" s="53"/>
      <c r="B17" s="54"/>
      <c r="C17" s="54"/>
      <c r="D17" s="54"/>
      <c r="E17" s="103"/>
    </row>
    <row r="18" spans="1:15" customFormat="1" ht="15"/>
    <row r="19" spans="1:15" customFormat="1" ht="15.75">
      <c r="B19" s="196" t="s">
        <v>55</v>
      </c>
      <c r="C19" s="197"/>
      <c r="D19" s="197"/>
      <c r="E19" s="197"/>
      <c r="F19" s="197"/>
      <c r="G19" s="197"/>
      <c r="H19" s="197"/>
      <c r="I19" s="197"/>
      <c r="J19" s="197"/>
      <c r="K19" s="197"/>
      <c r="L19" s="197"/>
      <c r="M19" s="197"/>
      <c r="N19" s="197"/>
      <c r="O19" s="198"/>
    </row>
    <row r="20" spans="1:15" customFormat="1" ht="15">
      <c r="B20" s="193" t="s">
        <v>56</v>
      </c>
      <c r="C20" s="195"/>
      <c r="D20" s="193" t="s">
        <v>57</v>
      </c>
      <c r="E20" s="195"/>
      <c r="F20" s="193" t="s">
        <v>58</v>
      </c>
      <c r="G20" s="195"/>
      <c r="H20" s="193" t="s">
        <v>59</v>
      </c>
      <c r="I20" s="195"/>
      <c r="J20" s="193" t="s">
        <v>60</v>
      </c>
      <c r="K20" s="195"/>
      <c r="L20" s="193" t="s">
        <v>61</v>
      </c>
      <c r="M20" s="195"/>
      <c r="N20" s="193" t="s">
        <v>62</v>
      </c>
      <c r="O20" s="195"/>
    </row>
    <row r="21" spans="1:15" customFormat="1" ht="51.75">
      <c r="A21" s="32" t="s">
        <v>50</v>
      </c>
      <c r="B21" s="5" t="s">
        <v>63</v>
      </c>
      <c r="C21" s="5" t="s">
        <v>64</v>
      </c>
      <c r="D21" s="5" t="s">
        <v>63</v>
      </c>
      <c r="E21" s="5" t="s">
        <v>64</v>
      </c>
      <c r="F21" s="5" t="s">
        <v>63</v>
      </c>
      <c r="G21" s="5" t="s">
        <v>64</v>
      </c>
      <c r="H21" s="5" t="s">
        <v>63</v>
      </c>
      <c r="I21" s="5" t="s">
        <v>64</v>
      </c>
      <c r="J21" s="5" t="s">
        <v>63</v>
      </c>
      <c r="K21" s="5" t="s">
        <v>64</v>
      </c>
      <c r="L21" s="5" t="s">
        <v>63</v>
      </c>
      <c r="M21" s="5" t="s">
        <v>64</v>
      </c>
      <c r="N21" s="5" t="s">
        <v>63</v>
      </c>
      <c r="O21" s="5" t="s">
        <v>64</v>
      </c>
    </row>
    <row r="22" spans="1:15" customFormat="1" ht="15">
      <c r="A22" s="61" t="s">
        <v>332</v>
      </c>
      <c r="B22" s="155">
        <v>174022</v>
      </c>
      <c r="C22" s="158">
        <v>0.81494112616417924</v>
      </c>
      <c r="D22" s="155">
        <v>12667</v>
      </c>
      <c r="E22" s="158">
        <v>0.75930555555555557</v>
      </c>
      <c r="F22" s="155">
        <v>120477</v>
      </c>
      <c r="G22" s="158">
        <v>0.20530033214614429</v>
      </c>
      <c r="H22" s="155">
        <v>2582</v>
      </c>
      <c r="I22" s="55" t="s">
        <v>330</v>
      </c>
      <c r="J22" s="155">
        <v>43699</v>
      </c>
      <c r="K22" s="158">
        <v>3.7742816562875561</v>
      </c>
      <c r="L22" s="155">
        <v>100813</v>
      </c>
      <c r="M22" s="158">
        <v>0.7137198905264589</v>
      </c>
      <c r="N22" s="37">
        <v>0</v>
      </c>
      <c r="O22" s="158">
        <v>0</v>
      </c>
    </row>
    <row r="23" spans="1:15" customFormat="1" ht="15">
      <c r="A23" s="53"/>
      <c r="B23" s="55"/>
      <c r="C23" s="55"/>
      <c r="D23" s="55"/>
      <c r="E23" s="55"/>
      <c r="F23" s="55"/>
      <c r="G23" s="55"/>
      <c r="H23" s="44"/>
      <c r="I23" s="55"/>
      <c r="J23" s="55"/>
      <c r="K23" s="55"/>
      <c r="L23" s="55"/>
      <c r="M23" s="55"/>
      <c r="N23" s="55"/>
      <c r="O23" s="55"/>
    </row>
    <row r="24" spans="1:15" customFormat="1" ht="15">
      <c r="A24" s="53"/>
      <c r="B24" s="55"/>
      <c r="C24" s="55"/>
      <c r="D24" s="55"/>
      <c r="E24" s="55"/>
      <c r="F24" s="55"/>
      <c r="G24" s="55"/>
      <c r="H24" s="55"/>
      <c r="I24" s="55"/>
      <c r="J24" s="55"/>
      <c r="K24" s="55"/>
      <c r="L24" s="55"/>
      <c r="M24" s="55"/>
      <c r="N24" s="55"/>
      <c r="O24" s="55"/>
    </row>
    <row r="25" spans="1:15" customFormat="1" ht="15">
      <c r="A25" s="53"/>
      <c r="B25" s="55"/>
      <c r="C25" s="55"/>
      <c r="D25" s="55"/>
      <c r="E25" s="55"/>
      <c r="F25" s="55"/>
      <c r="G25" s="55"/>
      <c r="H25" s="55"/>
      <c r="I25" s="55"/>
      <c r="J25" s="55"/>
      <c r="K25" s="55"/>
      <c r="L25" s="55"/>
      <c r="M25" s="55"/>
      <c r="N25" s="55"/>
      <c r="O25" s="55"/>
    </row>
    <row r="26" spans="1:15" customFormat="1" ht="15">
      <c r="A26" s="53"/>
      <c r="B26" s="55"/>
      <c r="C26" s="55"/>
      <c r="D26" s="55"/>
      <c r="E26" s="55"/>
      <c r="F26" s="55"/>
      <c r="G26" s="55"/>
      <c r="H26" s="55"/>
      <c r="I26" s="55"/>
      <c r="J26" s="55"/>
      <c r="K26" s="55"/>
      <c r="L26" s="55"/>
      <c r="M26" s="55"/>
      <c r="N26" s="55"/>
      <c r="O26" s="55"/>
    </row>
    <row r="27" spans="1:15" customFormat="1" ht="15">
      <c r="A27" s="53"/>
      <c r="B27" s="55"/>
      <c r="C27" s="55"/>
      <c r="D27" s="55"/>
      <c r="E27" s="55"/>
      <c r="F27" s="55"/>
      <c r="G27" s="55"/>
      <c r="H27" s="55"/>
      <c r="I27" s="55"/>
      <c r="J27" s="55"/>
      <c r="K27" s="55"/>
      <c r="L27" s="55"/>
      <c r="M27" s="55"/>
      <c r="N27" s="55"/>
      <c r="O27" s="55"/>
    </row>
    <row r="28" spans="1:15">
      <c r="A28" s="57" t="s">
        <v>65</v>
      </c>
      <c r="B28" s="56"/>
      <c r="C28" s="56"/>
      <c r="D28" s="56"/>
      <c r="E28" s="56"/>
      <c r="F28" s="56"/>
      <c r="G28" s="56"/>
    </row>
    <row r="29" spans="1:15">
      <c r="A29" s="57" t="s">
        <v>66</v>
      </c>
      <c r="B29" s="56"/>
      <c r="C29" s="56"/>
      <c r="D29" s="56"/>
      <c r="E29" s="56"/>
      <c r="F29" s="56"/>
      <c r="G29" s="56"/>
    </row>
    <row r="30" spans="1:15">
      <c r="A30" s="57" t="s">
        <v>67</v>
      </c>
    </row>
    <row r="31" spans="1:15">
      <c r="A31" s="57" t="s">
        <v>68</v>
      </c>
      <c r="B31" s="56"/>
      <c r="C31" s="56"/>
      <c r="D31" s="56"/>
      <c r="E31" s="56"/>
      <c r="F31" s="56"/>
      <c r="G31" s="56"/>
    </row>
    <row r="32" spans="1:15">
      <c r="A32" s="57" t="s">
        <v>69</v>
      </c>
      <c r="B32" s="56"/>
      <c r="C32" s="56"/>
      <c r="D32" s="56"/>
      <c r="E32" s="56"/>
      <c r="F32" s="56"/>
      <c r="G32" s="56"/>
    </row>
    <row r="33" spans="1:19">
      <c r="A33" s="57" t="s">
        <v>70</v>
      </c>
      <c r="B33" s="56"/>
      <c r="C33" s="56"/>
      <c r="D33" s="56"/>
      <c r="E33" s="56"/>
      <c r="F33" s="56"/>
      <c r="G33" s="56"/>
    </row>
    <row r="34" spans="1:19">
      <c r="A34" s="57" t="s">
        <v>71</v>
      </c>
    </row>
    <row r="35" spans="1:19">
      <c r="A35" s="57" t="s">
        <v>72</v>
      </c>
    </row>
    <row r="36" spans="1:19">
      <c r="B36" s="56"/>
      <c r="C36" s="56"/>
      <c r="D36" s="56"/>
      <c r="E36" s="56"/>
      <c r="F36" s="56"/>
      <c r="G36" s="56"/>
    </row>
    <row r="37" spans="1:19">
      <c r="A37" s="57"/>
      <c r="B37" s="56"/>
      <c r="C37" s="56"/>
      <c r="D37" s="56"/>
      <c r="E37" s="56"/>
      <c r="F37" s="56"/>
      <c r="G37" s="56"/>
    </row>
    <row r="38" spans="1:19" s="49" customFormat="1" ht="15">
      <c r="A38" s="48" t="s">
        <v>73</v>
      </c>
    </row>
    <row r="39" spans="1:19" ht="30" customHeight="1">
      <c r="A39" s="58" t="s">
        <v>47</v>
      </c>
      <c r="B39" s="106" t="s">
        <v>48</v>
      </c>
      <c r="J39" s="56"/>
      <c r="K39" s="56"/>
      <c r="L39" s="56"/>
      <c r="M39" s="56"/>
      <c r="N39" s="56"/>
      <c r="O39" s="56"/>
      <c r="P39" s="56"/>
      <c r="Q39" s="56"/>
      <c r="R39" s="56"/>
      <c r="S39" s="56"/>
    </row>
    <row r="40" spans="1:19" ht="25.15" customHeight="1">
      <c r="A40" s="107" t="s">
        <v>347</v>
      </c>
      <c r="B40" s="107" t="s">
        <v>332</v>
      </c>
      <c r="C40" s="59"/>
      <c r="J40" s="56"/>
      <c r="K40" s="56"/>
      <c r="L40" s="56"/>
      <c r="M40" s="56"/>
      <c r="N40" s="56"/>
      <c r="O40" s="56"/>
      <c r="P40" s="60"/>
      <c r="Q40" s="60"/>
      <c r="R40" s="60"/>
      <c r="S40" s="60"/>
    </row>
    <row r="41" spans="1:19" ht="15.6" customHeight="1">
      <c r="C41" s="193" t="s">
        <v>74</v>
      </c>
      <c r="D41" s="194"/>
      <c r="E41" s="194"/>
      <c r="F41" s="194"/>
      <c r="G41" s="195"/>
      <c r="H41" s="193" t="s">
        <v>75</v>
      </c>
      <c r="I41" s="194"/>
      <c r="J41" s="194"/>
      <c r="K41" s="194"/>
      <c r="L41" s="194"/>
      <c r="M41" s="194"/>
      <c r="N41" s="194"/>
      <c r="O41" s="194"/>
      <c r="P41" s="195"/>
      <c r="Q41" s="160"/>
      <c r="R41" s="160"/>
      <c r="S41" s="160"/>
    </row>
    <row r="42" spans="1:19" ht="94.5" customHeight="1">
      <c r="A42" s="32" t="s">
        <v>76</v>
      </c>
      <c r="B42" s="32" t="s">
        <v>77</v>
      </c>
      <c r="C42" s="5" t="s">
        <v>78</v>
      </c>
      <c r="D42" s="5" t="s">
        <v>79</v>
      </c>
      <c r="E42" s="5" t="s">
        <v>80</v>
      </c>
      <c r="F42" s="5" t="s">
        <v>81</v>
      </c>
      <c r="G42" s="6" t="s">
        <v>82</v>
      </c>
      <c r="H42" s="5" t="s">
        <v>83</v>
      </c>
      <c r="I42" s="5" t="s">
        <v>84</v>
      </c>
      <c r="J42" s="6" t="s">
        <v>85</v>
      </c>
      <c r="K42" s="5" t="s">
        <v>86</v>
      </c>
      <c r="L42" s="5" t="s">
        <v>87</v>
      </c>
      <c r="M42" s="6" t="s">
        <v>88</v>
      </c>
      <c r="N42" s="5" t="s">
        <v>89</v>
      </c>
      <c r="O42" s="5" t="s">
        <v>90</v>
      </c>
      <c r="P42" s="6" t="s">
        <v>91</v>
      </c>
      <c r="Q42" s="5" t="s">
        <v>443</v>
      </c>
      <c r="R42" s="5" t="s">
        <v>420</v>
      </c>
      <c r="S42" s="6" t="s">
        <v>444</v>
      </c>
    </row>
    <row r="43" spans="1:19" ht="99" customHeight="1">
      <c r="A43" s="61" t="s">
        <v>332</v>
      </c>
      <c r="B43" s="44" t="s">
        <v>418</v>
      </c>
      <c r="C43" s="55" t="s">
        <v>417</v>
      </c>
      <c r="D43" s="190" t="s">
        <v>419</v>
      </c>
      <c r="E43" s="191"/>
      <c r="F43" s="191"/>
      <c r="G43" s="192"/>
      <c r="H43" s="55">
        <v>19613</v>
      </c>
      <c r="I43" s="44">
        <v>70287</v>
      </c>
      <c r="J43" s="162">
        <f>(H43-I43)/I43</f>
        <v>-0.72095835645282913</v>
      </c>
      <c r="K43" s="55">
        <v>4007298</v>
      </c>
      <c r="L43" s="44">
        <v>70287</v>
      </c>
      <c r="M43" s="162">
        <f>(K43-L43)/L43</f>
        <v>56.013359511716246</v>
      </c>
      <c r="N43" s="55">
        <v>49913</v>
      </c>
      <c r="O43" s="44">
        <v>3974</v>
      </c>
      <c r="P43" s="157">
        <f>(N43-O43)/O43</f>
        <v>11.559889280322093</v>
      </c>
      <c r="Q43" s="55">
        <v>311</v>
      </c>
      <c r="R43" s="59">
        <v>1209</v>
      </c>
      <c r="S43" s="163">
        <f>(Q43-R43)/R43</f>
        <v>-0.74276261373035568</v>
      </c>
    </row>
    <row r="44" spans="1:19" ht="140.25" customHeight="1">
      <c r="A44" s="61"/>
      <c r="B44" s="61"/>
      <c r="C44" s="55" t="s">
        <v>92</v>
      </c>
      <c r="D44" s="55"/>
      <c r="E44" s="55" t="s">
        <v>92</v>
      </c>
      <c r="F44" s="55" t="s">
        <v>92</v>
      </c>
      <c r="G44" s="55"/>
      <c r="H44" s="55"/>
      <c r="I44" s="55"/>
      <c r="J44" s="55"/>
      <c r="K44" s="55"/>
      <c r="L44" s="55"/>
      <c r="M44" s="55"/>
      <c r="N44" s="55"/>
      <c r="O44" s="55"/>
      <c r="P44" s="55"/>
      <c r="Q44" s="161"/>
      <c r="R44" s="161"/>
      <c r="S44" s="161"/>
    </row>
    <row r="45" spans="1:19">
      <c r="A45" s="61"/>
      <c r="B45" s="61"/>
      <c r="C45" s="55" t="s">
        <v>92</v>
      </c>
      <c r="D45" s="55"/>
      <c r="E45" s="55" t="s">
        <v>92</v>
      </c>
      <c r="F45" s="55" t="s">
        <v>92</v>
      </c>
      <c r="G45" s="55"/>
      <c r="H45" s="55"/>
      <c r="I45" s="55"/>
      <c r="J45" s="55"/>
      <c r="K45" s="55"/>
      <c r="L45" s="55"/>
      <c r="M45" s="55"/>
      <c r="N45" s="55"/>
      <c r="O45" s="55"/>
      <c r="P45" s="55"/>
      <c r="Q45" s="59"/>
      <c r="R45" s="59"/>
      <c r="S45" s="59"/>
    </row>
    <row r="46" spans="1:19" s="56" customFormat="1" ht="12.75">
      <c r="A46" s="57" t="s">
        <v>93</v>
      </c>
      <c r="B46" s="57"/>
      <c r="C46" s="57"/>
    </row>
    <row r="47" spans="1:19" s="56" customFormat="1" ht="12.75">
      <c r="A47" s="57" t="s">
        <v>94</v>
      </c>
      <c r="B47" s="57"/>
      <c r="C47" s="57"/>
    </row>
    <row r="48" spans="1:19" s="56" customFormat="1" ht="12.75">
      <c r="A48" s="57" t="s">
        <v>95</v>
      </c>
      <c r="B48" s="57"/>
      <c r="C48" s="57"/>
    </row>
    <row r="49" spans="1:3" s="56" customFormat="1" ht="12.75">
      <c r="A49" s="57" t="s">
        <v>96</v>
      </c>
      <c r="B49" s="57"/>
      <c r="C49" s="57"/>
    </row>
    <row r="52" spans="1:3" ht="51" customHeight="1">
      <c r="A52" s="62" t="s">
        <v>97</v>
      </c>
      <c r="B52" s="63"/>
      <c r="C52" s="64"/>
    </row>
    <row r="53" spans="1:3" s="46" customFormat="1" ht="140.25">
      <c r="A53" s="65" t="s">
        <v>98</v>
      </c>
      <c r="B53" s="65" t="s">
        <v>430</v>
      </c>
      <c r="C53" s="9"/>
    </row>
    <row r="54" spans="1:3" s="46" customFormat="1" ht="133.5" customHeight="1">
      <c r="A54" s="65" t="s">
        <v>99</v>
      </c>
      <c r="B54" s="65" t="s">
        <v>421</v>
      </c>
      <c r="C54" s="9"/>
    </row>
    <row r="55" spans="1:3" ht="51" customHeight="1"/>
  </sheetData>
  <mergeCells count="11">
    <mergeCell ref="D43:G43"/>
    <mergeCell ref="C41:G41"/>
    <mergeCell ref="H41:P41"/>
    <mergeCell ref="B19:O19"/>
    <mergeCell ref="B20:C20"/>
    <mergeCell ref="D20:E20"/>
    <mergeCell ref="F20:G20"/>
    <mergeCell ref="H20:I20"/>
    <mergeCell ref="J20:K20"/>
    <mergeCell ref="L20:M20"/>
    <mergeCell ref="N20:O20"/>
  </mergeCells>
  <pageMargins left="0.70866141732283472" right="0.70866141732283472" top="0.74803149606299213" bottom="0.74803149606299213" header="0.31496062992125984" footer="0.31496062992125984"/>
  <pageSetup paperSize="9" scale="65" orientation="landscape"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91"/>
  <sheetViews>
    <sheetView topLeftCell="A52" zoomScale="70" zoomScaleNormal="70" workbookViewId="0">
      <selection activeCell="E65" sqref="E65"/>
    </sheetView>
  </sheetViews>
  <sheetFormatPr defaultColWidth="8.85546875" defaultRowHeight="14.25"/>
  <cols>
    <col min="1" max="1" width="28.42578125" style="46" customWidth="1"/>
    <col min="2" max="2" width="42.7109375" style="46" customWidth="1"/>
    <col min="3" max="3" width="17.7109375" style="46" customWidth="1"/>
    <col min="4" max="4" width="21.42578125" style="46" customWidth="1"/>
    <col min="5" max="5" width="14.28515625" style="46" customWidth="1"/>
    <col min="6" max="6" width="14.7109375" style="46" bestFit="1" customWidth="1"/>
    <col min="7" max="7" width="22.7109375" style="46" customWidth="1"/>
    <col min="8" max="8" width="15.5703125" style="46" customWidth="1"/>
    <col min="9" max="9" width="32.28515625" style="46" customWidth="1"/>
    <col min="10" max="16384" width="8.85546875" style="46"/>
  </cols>
  <sheetData>
    <row r="1" spans="1:9" ht="15.75">
      <c r="A1" s="16" t="s">
        <v>100</v>
      </c>
      <c r="B1" s="16"/>
      <c r="C1" s="16"/>
      <c r="D1" s="17"/>
      <c r="E1" s="17"/>
      <c r="F1" s="17"/>
      <c r="G1" s="17"/>
      <c r="H1" s="17"/>
      <c r="I1" s="17"/>
    </row>
    <row r="2" spans="1:9" ht="15.75">
      <c r="A2" s="45" t="s">
        <v>101</v>
      </c>
      <c r="B2" s="16"/>
      <c r="C2" s="16"/>
      <c r="D2" s="17"/>
      <c r="E2" s="17"/>
      <c r="F2" s="17"/>
      <c r="G2" s="17"/>
      <c r="H2" s="17"/>
      <c r="I2" s="17"/>
    </row>
    <row r="3" spans="1:9" ht="15.75">
      <c r="A3" s="45" t="s">
        <v>44</v>
      </c>
      <c r="B3" s="16"/>
      <c r="C3" s="16"/>
      <c r="D3" s="17"/>
      <c r="E3" s="17"/>
      <c r="F3" s="17"/>
      <c r="G3" s="17"/>
      <c r="H3" s="17"/>
      <c r="I3" s="17"/>
    </row>
    <row r="4" spans="1:9" s="47" customFormat="1" ht="15">
      <c r="A4" s="45" t="s">
        <v>45</v>
      </c>
    </row>
    <row r="5" spans="1:9" s="49" customFormat="1" ht="15">
      <c r="A5" s="48" t="s">
        <v>102</v>
      </c>
    </row>
    <row r="6" spans="1:9" ht="60" customHeight="1">
      <c r="A6" s="106" t="s">
        <v>47</v>
      </c>
      <c r="B6" s="106" t="s">
        <v>48</v>
      </c>
      <c r="C6" s="74" t="s">
        <v>103</v>
      </c>
      <c r="D6" s="74" t="s">
        <v>104</v>
      </c>
      <c r="F6" s="30"/>
      <c r="G6" s="30"/>
      <c r="H6" s="30"/>
      <c r="I6" s="30"/>
    </row>
    <row r="7" spans="1:9" s="71" customFormat="1" ht="26.45" customHeight="1">
      <c r="A7" s="107" t="s">
        <v>347</v>
      </c>
      <c r="B7" s="107" t="s">
        <v>332</v>
      </c>
      <c r="C7" s="73">
        <v>72</v>
      </c>
      <c r="D7" s="178">
        <v>984</v>
      </c>
      <c r="G7" s="72">
        <v>41</v>
      </c>
      <c r="H7" s="72"/>
      <c r="I7" s="72"/>
    </row>
    <row r="8" spans="1:9">
      <c r="A8" s="30"/>
      <c r="B8" s="30"/>
      <c r="C8" s="30"/>
      <c r="D8" s="30"/>
      <c r="E8" s="30"/>
      <c r="F8" s="30"/>
      <c r="G8" s="30"/>
    </row>
    <row r="9" spans="1:9" ht="51">
      <c r="A9" s="32" t="s">
        <v>50</v>
      </c>
      <c r="B9" s="70" t="s">
        <v>105</v>
      </c>
      <c r="C9" s="70" t="s">
        <v>106</v>
      </c>
      <c r="D9" s="70" t="s">
        <v>107</v>
      </c>
      <c r="E9" s="69" t="s">
        <v>471</v>
      </c>
      <c r="F9" s="69" t="s">
        <v>108</v>
      </c>
      <c r="G9" s="42" t="s">
        <v>109</v>
      </c>
      <c r="H9" s="42" t="s">
        <v>110</v>
      </c>
      <c r="I9" s="42" t="s">
        <v>111</v>
      </c>
    </row>
    <row r="10" spans="1:9" ht="30">
      <c r="A10" s="34" t="s">
        <v>434</v>
      </c>
      <c r="B10" s="154" t="s">
        <v>457</v>
      </c>
      <c r="C10" s="171">
        <v>43654</v>
      </c>
      <c r="D10" s="37" t="s">
        <v>436</v>
      </c>
      <c r="E10" s="14" t="s">
        <v>332</v>
      </c>
      <c r="F10" s="54">
        <v>954</v>
      </c>
      <c r="G10" s="54">
        <v>948</v>
      </c>
      <c r="H10" s="156">
        <f>(F10-G10)/G10</f>
        <v>6.3291139240506328E-3</v>
      </c>
      <c r="I10" s="14">
        <v>36.548999999999999</v>
      </c>
    </row>
    <row r="11" spans="1:9" ht="30">
      <c r="A11" s="34" t="s">
        <v>458</v>
      </c>
      <c r="B11" s="154" t="s">
        <v>459</v>
      </c>
      <c r="C11" s="171">
        <v>43229</v>
      </c>
      <c r="D11" s="37" t="s">
        <v>470</v>
      </c>
      <c r="E11" s="14" t="s">
        <v>17</v>
      </c>
      <c r="F11" s="54">
        <v>51</v>
      </c>
      <c r="G11" s="54">
        <v>51</v>
      </c>
      <c r="H11" s="156">
        <v>0</v>
      </c>
      <c r="I11" s="14">
        <v>37.186999999999998</v>
      </c>
    </row>
    <row r="12" spans="1:9" ht="45">
      <c r="A12" s="34" t="s">
        <v>458</v>
      </c>
      <c r="B12" s="154" t="s">
        <v>460</v>
      </c>
      <c r="C12" s="171">
        <v>43594</v>
      </c>
      <c r="D12" s="37" t="s">
        <v>470</v>
      </c>
      <c r="E12" s="14" t="s">
        <v>22</v>
      </c>
      <c r="F12" s="54">
        <v>1</v>
      </c>
      <c r="G12" s="54">
        <v>1</v>
      </c>
      <c r="H12" s="156">
        <v>0</v>
      </c>
      <c r="I12" s="14">
        <v>1.21E-4</v>
      </c>
    </row>
    <row r="13" spans="1:9" ht="30">
      <c r="A13" s="34" t="s">
        <v>458</v>
      </c>
      <c r="B13" s="154" t="s">
        <v>461</v>
      </c>
      <c r="C13" s="34" t="s">
        <v>330</v>
      </c>
      <c r="D13" s="37" t="s">
        <v>470</v>
      </c>
      <c r="E13" s="14"/>
      <c r="F13" s="54"/>
      <c r="G13" s="14"/>
      <c r="H13" s="14"/>
      <c r="I13" s="14"/>
    </row>
    <row r="14" spans="1:9" ht="30">
      <c r="A14" s="34" t="s">
        <v>458</v>
      </c>
      <c r="B14" s="154" t="s">
        <v>462</v>
      </c>
      <c r="C14" s="171">
        <v>43594</v>
      </c>
      <c r="D14" s="37" t="s">
        <v>470</v>
      </c>
      <c r="E14" s="14"/>
      <c r="F14" s="54"/>
      <c r="G14" s="14"/>
      <c r="H14" s="14"/>
      <c r="I14" s="14"/>
    </row>
    <row r="15" spans="1:9" ht="30">
      <c r="A15" s="34" t="s">
        <v>463</v>
      </c>
      <c r="B15" s="154" t="s">
        <v>425</v>
      </c>
      <c r="C15" s="171">
        <v>43601</v>
      </c>
      <c r="D15" s="37" t="s">
        <v>470</v>
      </c>
      <c r="E15" s="14"/>
      <c r="F15" s="54"/>
      <c r="G15" s="14"/>
      <c r="H15" s="14"/>
      <c r="I15" s="14"/>
    </row>
    <row r="16" spans="1:9" ht="45">
      <c r="A16" s="34" t="s">
        <v>464</v>
      </c>
      <c r="B16" s="154" t="s">
        <v>465</v>
      </c>
      <c r="C16" s="34" t="s">
        <v>330</v>
      </c>
      <c r="D16" s="37" t="s">
        <v>470</v>
      </c>
      <c r="E16" s="14"/>
      <c r="F16" s="54"/>
      <c r="G16" s="14"/>
      <c r="H16" s="14"/>
      <c r="I16" s="14"/>
    </row>
    <row r="17" spans="1:9" ht="30">
      <c r="A17" s="34" t="s">
        <v>464</v>
      </c>
      <c r="B17" s="154" t="s">
        <v>466</v>
      </c>
      <c r="C17" s="34" t="s">
        <v>330</v>
      </c>
      <c r="D17" s="37" t="s">
        <v>470</v>
      </c>
      <c r="E17" s="14"/>
      <c r="F17" s="54"/>
      <c r="G17" s="14"/>
      <c r="H17" s="14"/>
      <c r="I17" s="14"/>
    </row>
    <row r="18" spans="1:9" ht="30">
      <c r="A18" s="34" t="s">
        <v>467</v>
      </c>
      <c r="B18" s="154" t="s">
        <v>468</v>
      </c>
      <c r="C18" s="34" t="s">
        <v>330</v>
      </c>
      <c r="D18" s="37" t="s">
        <v>433</v>
      </c>
      <c r="E18" s="14"/>
      <c r="F18" s="54"/>
      <c r="G18" s="14"/>
      <c r="H18" s="14"/>
      <c r="I18" s="14"/>
    </row>
    <row r="19" spans="1:9" ht="30">
      <c r="A19" s="34" t="s">
        <v>434</v>
      </c>
      <c r="B19" s="154" t="s">
        <v>469</v>
      </c>
      <c r="C19" s="34" t="s">
        <v>330</v>
      </c>
      <c r="D19" s="37" t="s">
        <v>433</v>
      </c>
      <c r="E19" s="14"/>
      <c r="F19" s="54"/>
      <c r="G19" s="14"/>
      <c r="H19" s="14"/>
      <c r="I19" s="14"/>
    </row>
    <row r="20" spans="1:9" ht="30">
      <c r="A20" s="34" t="s">
        <v>431</v>
      </c>
      <c r="B20" s="154" t="s">
        <v>432</v>
      </c>
      <c r="C20" s="34" t="s">
        <v>330</v>
      </c>
      <c r="D20" s="37" t="s">
        <v>433</v>
      </c>
      <c r="E20" s="14"/>
      <c r="F20" s="54"/>
      <c r="G20" s="14"/>
      <c r="H20" s="14"/>
      <c r="I20" s="14"/>
    </row>
    <row r="21" spans="1:9" ht="30">
      <c r="A21" s="34" t="s">
        <v>434</v>
      </c>
      <c r="B21" s="154" t="s">
        <v>435</v>
      </c>
      <c r="C21" s="171">
        <v>43551</v>
      </c>
      <c r="D21" s="37" t="s">
        <v>436</v>
      </c>
      <c r="E21" s="14"/>
      <c r="F21" s="54"/>
      <c r="G21" s="14"/>
      <c r="H21" s="14"/>
      <c r="I21" s="14"/>
    </row>
    <row r="22" spans="1:9" ht="30">
      <c r="A22" s="34" t="s">
        <v>437</v>
      </c>
      <c r="B22" s="154" t="s">
        <v>435</v>
      </c>
      <c r="C22" s="171">
        <v>43654</v>
      </c>
      <c r="D22" s="37" t="s">
        <v>436</v>
      </c>
      <c r="E22" s="14"/>
      <c r="F22" s="54"/>
      <c r="G22" s="14"/>
      <c r="H22" s="14"/>
      <c r="I22" s="14"/>
    </row>
    <row r="23" spans="1:9">
      <c r="A23" s="176"/>
      <c r="B23" s="176"/>
      <c r="C23" s="176"/>
      <c r="D23" s="176"/>
    </row>
    <row r="24" spans="1:9" customFormat="1" ht="15"/>
    <row r="25" spans="1:9" customFormat="1" ht="15.75">
      <c r="B25" s="196" t="s">
        <v>112</v>
      </c>
      <c r="C25" s="197"/>
      <c r="D25" s="197"/>
      <c r="E25" s="197"/>
      <c r="F25" s="197"/>
      <c r="G25" s="197"/>
      <c r="H25" s="197"/>
      <c r="I25" s="197"/>
    </row>
    <row r="26" spans="1:9" customFormat="1" ht="15">
      <c r="B26" s="193" t="s">
        <v>56</v>
      </c>
      <c r="C26" s="195"/>
      <c r="D26" s="193" t="s">
        <v>57</v>
      </c>
      <c r="E26" s="195"/>
      <c r="F26" s="193" t="s">
        <v>58</v>
      </c>
      <c r="G26" s="195"/>
      <c r="H26" s="193" t="s">
        <v>59</v>
      </c>
      <c r="I26" s="195"/>
    </row>
    <row r="27" spans="1:9" customFormat="1" ht="39">
      <c r="A27" s="32" t="s">
        <v>50</v>
      </c>
      <c r="B27" s="5" t="s">
        <v>113</v>
      </c>
      <c r="C27" s="5" t="s">
        <v>114</v>
      </c>
      <c r="D27" s="5" t="s">
        <v>113</v>
      </c>
      <c r="E27" s="5" t="s">
        <v>114</v>
      </c>
      <c r="F27" s="5" t="s">
        <v>113</v>
      </c>
      <c r="G27" s="5" t="s">
        <v>114</v>
      </c>
      <c r="H27" s="5" t="s">
        <v>113</v>
      </c>
      <c r="I27" s="5" t="s">
        <v>114</v>
      </c>
    </row>
    <row r="28" spans="1:9" customFormat="1" ht="25.5">
      <c r="A28" s="27" t="s">
        <v>422</v>
      </c>
      <c r="B28" s="159">
        <v>18394403.447365001</v>
      </c>
      <c r="C28" s="167">
        <v>4.7525691018717499E-6</v>
      </c>
      <c r="D28" s="159">
        <v>29947861.782658</v>
      </c>
      <c r="E28" s="167">
        <v>1.2918797100779456E-7</v>
      </c>
      <c r="F28" s="37">
        <v>1450052.3488680001</v>
      </c>
      <c r="G28" s="167">
        <v>2.697085396703339</v>
      </c>
      <c r="H28" s="37">
        <v>814493.79674899997</v>
      </c>
      <c r="I28" s="167">
        <v>0.7187256997324295</v>
      </c>
    </row>
    <row r="29" spans="1:9" customFormat="1" ht="15">
      <c r="A29" s="168" t="s">
        <v>423</v>
      </c>
      <c r="B29" s="169">
        <v>16</v>
      </c>
      <c r="C29" s="167">
        <v>6.6666666666666666E-2</v>
      </c>
      <c r="D29" s="169">
        <v>7</v>
      </c>
      <c r="E29" s="167">
        <v>0</v>
      </c>
      <c r="F29" s="169">
        <v>9</v>
      </c>
      <c r="G29" s="167">
        <v>0.5</v>
      </c>
      <c r="H29" s="169">
        <v>7</v>
      </c>
      <c r="I29" s="167">
        <v>0</v>
      </c>
    </row>
    <row r="30" spans="1:9" customFormat="1" ht="15">
      <c r="A30" s="165" t="s">
        <v>424</v>
      </c>
      <c r="B30" s="164">
        <v>0</v>
      </c>
      <c r="C30" s="167">
        <v>0</v>
      </c>
      <c r="D30" s="164">
        <v>0</v>
      </c>
      <c r="E30" s="167">
        <v>0</v>
      </c>
      <c r="F30" s="164">
        <v>0</v>
      </c>
      <c r="G30" s="167">
        <v>0</v>
      </c>
      <c r="H30" s="164">
        <v>1</v>
      </c>
      <c r="I30" s="167">
        <v>0</v>
      </c>
    </row>
    <row r="31" spans="1:9" customFormat="1" ht="15">
      <c r="A31" s="165" t="s">
        <v>426</v>
      </c>
      <c r="B31" s="153">
        <v>362</v>
      </c>
      <c r="C31" s="167">
        <v>0.05</v>
      </c>
      <c r="D31" s="153">
        <v>20</v>
      </c>
      <c r="E31" s="167">
        <v>0.11</v>
      </c>
      <c r="F31" s="153">
        <v>62</v>
      </c>
      <c r="G31" s="167">
        <v>0.09</v>
      </c>
      <c r="H31" s="153">
        <v>7</v>
      </c>
      <c r="I31" s="167">
        <v>0</v>
      </c>
    </row>
    <row r="32" spans="1:9" customFormat="1" ht="15">
      <c r="A32" s="165" t="s">
        <v>427</v>
      </c>
      <c r="B32" s="169">
        <v>36</v>
      </c>
      <c r="C32" s="167">
        <v>0</v>
      </c>
      <c r="D32" s="169">
        <v>38</v>
      </c>
      <c r="E32" s="167">
        <v>0</v>
      </c>
      <c r="F32" s="169">
        <v>20</v>
      </c>
      <c r="G32" s="167">
        <v>0</v>
      </c>
      <c r="H32" s="169">
        <v>7</v>
      </c>
      <c r="I32" s="167">
        <v>0</v>
      </c>
    </row>
    <row r="33" spans="1:9" customFormat="1" ht="15">
      <c r="A33" s="165" t="s">
        <v>428</v>
      </c>
      <c r="B33" s="169">
        <v>20615</v>
      </c>
      <c r="C33" s="167">
        <v>0</v>
      </c>
      <c r="D33" s="169">
        <v>2390</v>
      </c>
      <c r="E33" s="167">
        <v>0</v>
      </c>
      <c r="F33" s="169">
        <v>0</v>
      </c>
      <c r="G33" s="167">
        <v>0</v>
      </c>
      <c r="H33" s="169">
        <v>0</v>
      </c>
      <c r="I33" s="167">
        <v>0</v>
      </c>
    </row>
    <row r="34" spans="1:9" customFormat="1" ht="15">
      <c r="A34" s="165" t="s">
        <v>429</v>
      </c>
      <c r="B34" s="169">
        <v>56284.686540000002</v>
      </c>
      <c r="C34" s="167">
        <v>0</v>
      </c>
      <c r="D34" s="169">
        <v>76520.240225999994</v>
      </c>
      <c r="E34" s="167">
        <v>0</v>
      </c>
      <c r="F34" s="169">
        <v>75.834664000000004</v>
      </c>
      <c r="G34" s="167">
        <v>0</v>
      </c>
      <c r="H34" s="169">
        <v>0</v>
      </c>
      <c r="I34" s="167">
        <v>0</v>
      </c>
    </row>
    <row r="35" spans="1:9" customFormat="1" ht="51">
      <c r="A35" s="34" t="s">
        <v>439</v>
      </c>
      <c r="B35" s="37">
        <v>7</v>
      </c>
      <c r="C35" s="203" t="s">
        <v>330</v>
      </c>
      <c r="D35" s="37" t="s">
        <v>438</v>
      </c>
      <c r="E35" s="203" t="s">
        <v>330</v>
      </c>
      <c r="F35" s="37">
        <v>6</v>
      </c>
      <c r="G35" s="203" t="s">
        <v>330</v>
      </c>
      <c r="H35" s="37">
        <v>6</v>
      </c>
      <c r="I35" s="203" t="s">
        <v>330</v>
      </c>
    </row>
    <row r="36" spans="1:9" customFormat="1" ht="38.25">
      <c r="A36" s="34" t="s">
        <v>440</v>
      </c>
      <c r="B36" s="155">
        <v>2885</v>
      </c>
      <c r="C36" s="204"/>
      <c r="D36" s="155">
        <v>3501</v>
      </c>
      <c r="E36" s="204"/>
      <c r="F36" s="37" t="s">
        <v>438</v>
      </c>
      <c r="G36" s="204"/>
      <c r="H36" s="37" t="s">
        <v>438</v>
      </c>
      <c r="I36" s="204"/>
    </row>
    <row r="37" spans="1:9" customFormat="1" ht="38.25">
      <c r="A37" s="34" t="s">
        <v>441</v>
      </c>
      <c r="B37" s="37">
        <v>1</v>
      </c>
      <c r="C37" s="205"/>
      <c r="D37" s="37">
        <v>1</v>
      </c>
      <c r="E37" s="205"/>
      <c r="F37" s="37">
        <v>1</v>
      </c>
      <c r="G37" s="205"/>
      <c r="H37" s="37">
        <v>1</v>
      </c>
      <c r="I37" s="205"/>
    </row>
    <row r="38" spans="1:9" customFormat="1" ht="15">
      <c r="A38" s="34"/>
      <c r="B38" s="37"/>
      <c r="C38" s="170"/>
      <c r="D38" s="37"/>
      <c r="E38" s="170"/>
      <c r="F38" s="37"/>
      <c r="G38" s="170"/>
      <c r="H38" s="37"/>
      <c r="I38" s="170"/>
    </row>
    <row r="39" spans="1:9" customFormat="1" ht="15">
      <c r="A39" s="166"/>
      <c r="B39" s="84"/>
      <c r="C39" s="46"/>
      <c r="D39" s="84"/>
      <c r="E39" s="46"/>
      <c r="F39" s="84"/>
      <c r="G39" s="46"/>
      <c r="H39" s="84"/>
      <c r="I39" s="46"/>
    </row>
    <row r="40" spans="1:9">
      <c r="A40" s="11" t="s">
        <v>115</v>
      </c>
      <c r="B40" s="11"/>
      <c r="C40" s="11"/>
      <c r="D40" s="13"/>
      <c r="E40" s="13"/>
      <c r="F40" s="13"/>
      <c r="G40" s="13"/>
      <c r="H40" s="13"/>
      <c r="I40" s="13"/>
    </row>
    <row r="41" spans="1:9">
      <c r="A41" s="11" t="s">
        <v>116</v>
      </c>
      <c r="B41" s="11"/>
      <c r="C41" s="11"/>
      <c r="D41" s="13"/>
      <c r="E41" s="13"/>
      <c r="F41" s="13"/>
      <c r="G41" s="13"/>
      <c r="H41" s="13"/>
      <c r="I41" s="13"/>
    </row>
    <row r="42" spans="1:9">
      <c r="A42" s="11" t="s">
        <v>66</v>
      </c>
      <c r="B42" s="11"/>
      <c r="C42" s="11"/>
      <c r="D42" s="13"/>
      <c r="E42" s="13"/>
      <c r="F42" s="13"/>
      <c r="G42" s="13"/>
      <c r="H42" s="13"/>
      <c r="I42" s="13"/>
    </row>
    <row r="43" spans="1:9">
      <c r="A43" s="57" t="s">
        <v>67</v>
      </c>
      <c r="B43" s="11"/>
      <c r="C43" s="11"/>
      <c r="D43" s="13"/>
      <c r="E43" s="13"/>
      <c r="F43" s="13"/>
      <c r="G43" s="13"/>
      <c r="H43" s="13"/>
      <c r="I43" s="13"/>
    </row>
    <row r="44" spans="1:9">
      <c r="A44" s="11" t="s">
        <v>117</v>
      </c>
    </row>
    <row r="45" spans="1:9">
      <c r="A45" s="57" t="s">
        <v>118</v>
      </c>
      <c r="B45" s="11"/>
      <c r="C45" s="11"/>
      <c r="D45" s="13"/>
      <c r="E45" s="13"/>
      <c r="F45" s="13"/>
      <c r="G45" s="13"/>
      <c r="H45" s="13"/>
      <c r="I45" s="13"/>
    </row>
    <row r="46" spans="1:9" s="44" customFormat="1">
      <c r="A46" s="57" t="s">
        <v>70</v>
      </c>
      <c r="B46" s="56"/>
      <c r="C46" s="56"/>
      <c r="D46" s="56"/>
    </row>
    <row r="47" spans="1:9">
      <c r="A47" s="57" t="s">
        <v>71</v>
      </c>
      <c r="B47" s="11"/>
      <c r="C47" s="11"/>
      <c r="D47" s="13"/>
      <c r="E47" s="13"/>
      <c r="F47" s="13"/>
      <c r="G47" s="13"/>
      <c r="H47" s="13"/>
      <c r="I47" s="13"/>
    </row>
    <row r="48" spans="1:9">
      <c r="A48" s="57" t="s">
        <v>72</v>
      </c>
      <c r="B48" s="68"/>
      <c r="C48" s="68"/>
      <c r="D48" s="68"/>
      <c r="E48" s="68"/>
      <c r="F48" s="68"/>
      <c r="G48" s="68"/>
      <c r="H48" s="68"/>
      <c r="I48" s="68"/>
    </row>
    <row r="49" spans="1:9">
      <c r="A49" s="68"/>
      <c r="B49" s="68"/>
      <c r="C49" s="68"/>
      <c r="D49" s="68"/>
      <c r="E49" s="68"/>
      <c r="F49" s="68"/>
      <c r="G49" s="68"/>
      <c r="H49" s="68"/>
      <c r="I49" s="68"/>
    </row>
    <row r="50" spans="1:9">
      <c r="A50" s="68"/>
      <c r="B50" s="68"/>
      <c r="C50" s="68"/>
      <c r="D50" s="68"/>
      <c r="E50" s="68"/>
      <c r="F50" s="68"/>
      <c r="G50" s="68"/>
      <c r="H50" s="68"/>
      <c r="I50" s="68"/>
    </row>
    <row r="51" spans="1:9" s="49" customFormat="1" ht="15">
      <c r="A51" s="48" t="s">
        <v>119</v>
      </c>
    </row>
    <row r="52" spans="1:9" ht="15.6" customHeight="1">
      <c r="A52" s="58" t="s">
        <v>47</v>
      </c>
      <c r="B52" s="106" t="s">
        <v>48</v>
      </c>
      <c r="D52" s="13"/>
      <c r="E52" s="13"/>
      <c r="F52" s="13"/>
      <c r="G52" s="13"/>
      <c r="H52" s="13"/>
      <c r="I52" s="13"/>
    </row>
    <row r="53" spans="1:9" ht="15.6" customHeight="1">
      <c r="A53" s="37"/>
      <c r="B53" s="37"/>
      <c r="D53" s="13"/>
      <c r="E53" s="13"/>
      <c r="F53" s="13"/>
      <c r="G53" s="13"/>
      <c r="H53" s="13"/>
      <c r="I53" s="28"/>
    </row>
    <row r="54" spans="1:9" ht="15" customHeight="1">
      <c r="D54" s="193" t="s">
        <v>120</v>
      </c>
      <c r="E54" s="194"/>
      <c r="F54" s="194"/>
      <c r="G54" s="194"/>
      <c r="H54" s="195"/>
      <c r="I54" s="177" t="s">
        <v>75</v>
      </c>
    </row>
    <row r="55" spans="1:9" ht="63.75">
      <c r="A55" s="32" t="s">
        <v>76</v>
      </c>
      <c r="B55" s="32" t="s">
        <v>77</v>
      </c>
      <c r="C55" s="32" t="s">
        <v>121</v>
      </c>
      <c r="D55" s="5" t="s">
        <v>78</v>
      </c>
      <c r="E55" s="5" t="s">
        <v>79</v>
      </c>
      <c r="F55" s="5" t="s">
        <v>80</v>
      </c>
      <c r="G55" s="5" t="s">
        <v>81</v>
      </c>
      <c r="H55" s="6" t="s">
        <v>82</v>
      </c>
      <c r="I55" s="174" t="s">
        <v>83</v>
      </c>
    </row>
    <row r="56" spans="1:9" ht="38.25">
      <c r="A56" s="199" t="s">
        <v>451</v>
      </c>
      <c r="B56" s="37" t="s">
        <v>445</v>
      </c>
      <c r="C56" s="34" t="s">
        <v>446</v>
      </c>
      <c r="D56" s="37" t="s">
        <v>452</v>
      </c>
      <c r="E56" s="37">
        <v>29.8</v>
      </c>
      <c r="F56" s="55">
        <v>2439</v>
      </c>
      <c r="G56" s="55">
        <v>2110</v>
      </c>
      <c r="H56" s="175">
        <f>(F56-G56)/G56</f>
        <v>0.15592417061611374</v>
      </c>
      <c r="I56" s="202">
        <v>19613</v>
      </c>
    </row>
    <row r="57" spans="1:9" ht="25.5">
      <c r="A57" s="200"/>
      <c r="B57" s="37" t="s">
        <v>453</v>
      </c>
      <c r="C57" s="37" t="s">
        <v>454</v>
      </c>
      <c r="D57" s="37" t="s">
        <v>455</v>
      </c>
      <c r="E57" s="37">
        <v>0.22900000000000001</v>
      </c>
      <c r="F57" s="55">
        <v>35</v>
      </c>
      <c r="G57" s="55" t="s">
        <v>330</v>
      </c>
      <c r="H57" s="175"/>
      <c r="I57" s="202"/>
    </row>
    <row r="58" spans="1:9" ht="25.5">
      <c r="A58" s="200"/>
      <c r="B58" s="37" t="s">
        <v>409</v>
      </c>
      <c r="C58" s="34" t="s">
        <v>410</v>
      </c>
      <c r="D58" s="37" t="s">
        <v>447</v>
      </c>
      <c r="E58" s="37">
        <v>4.13</v>
      </c>
      <c r="F58" s="55">
        <v>78812</v>
      </c>
      <c r="G58" s="37">
        <v>92853</v>
      </c>
      <c r="H58" s="175">
        <f t="shared" ref="H58:H60" si="0">(F58-G58)/G58</f>
        <v>-0.15121751585839985</v>
      </c>
      <c r="I58" s="202"/>
    </row>
    <row r="59" spans="1:9">
      <c r="A59" s="201"/>
      <c r="B59" s="37" t="s">
        <v>407</v>
      </c>
      <c r="C59" s="34" t="s">
        <v>406</v>
      </c>
      <c r="D59" s="37" t="s">
        <v>416</v>
      </c>
      <c r="E59" s="37">
        <v>2.39</v>
      </c>
      <c r="F59" s="55">
        <v>66</v>
      </c>
      <c r="G59" s="55" t="s">
        <v>330</v>
      </c>
      <c r="H59" s="175"/>
      <c r="I59" s="202"/>
    </row>
    <row r="60" spans="1:9" ht="38.25">
      <c r="A60" s="37" t="s">
        <v>17</v>
      </c>
      <c r="B60" s="37" t="s">
        <v>411</v>
      </c>
      <c r="C60" s="34" t="s">
        <v>446</v>
      </c>
      <c r="D60" s="37" t="s">
        <v>412</v>
      </c>
      <c r="E60" s="37">
        <v>37.186999999999998</v>
      </c>
      <c r="F60" s="55">
        <v>1172</v>
      </c>
      <c r="G60" s="55">
        <v>1369</v>
      </c>
      <c r="H60" s="175">
        <f t="shared" si="0"/>
        <v>-0.14390065741417093</v>
      </c>
      <c r="I60" s="202"/>
    </row>
    <row r="61" spans="1:9" ht="25.5">
      <c r="A61" s="37" t="s">
        <v>413</v>
      </c>
      <c r="B61" s="37" t="s">
        <v>414</v>
      </c>
      <c r="C61" s="34" t="s">
        <v>448</v>
      </c>
      <c r="D61" s="37" t="s">
        <v>415</v>
      </c>
      <c r="E61" s="37">
        <v>1.21E-4</v>
      </c>
      <c r="F61" s="55">
        <v>26</v>
      </c>
      <c r="G61" s="55" t="s">
        <v>330</v>
      </c>
      <c r="H61" s="175"/>
      <c r="I61" s="202"/>
    </row>
    <row r="62" spans="1:9" ht="60" customHeight="1">
      <c r="A62" s="37" t="s">
        <v>449</v>
      </c>
      <c r="B62" s="37" t="s">
        <v>450</v>
      </c>
      <c r="C62" s="34" t="s">
        <v>448</v>
      </c>
      <c r="D62" s="37" t="s">
        <v>415</v>
      </c>
      <c r="E62" s="37">
        <v>3.73E-2</v>
      </c>
      <c r="F62" s="55">
        <v>62</v>
      </c>
      <c r="G62" s="55" t="s">
        <v>330</v>
      </c>
      <c r="H62" s="175"/>
      <c r="I62" s="202"/>
    </row>
    <row r="63" spans="1:9" ht="26.25" customHeight="1">
      <c r="A63" s="172"/>
      <c r="B63" s="172"/>
      <c r="C63" s="172"/>
      <c r="D63" s="59"/>
      <c r="E63" s="59"/>
      <c r="F63" s="59"/>
      <c r="G63" s="59"/>
      <c r="H63" s="173"/>
    </row>
    <row r="64" spans="1:9">
      <c r="A64" s="172"/>
      <c r="B64" s="172"/>
      <c r="C64" s="172"/>
      <c r="D64" s="59"/>
      <c r="E64" s="59"/>
      <c r="F64" s="59"/>
      <c r="G64" s="59"/>
    </row>
    <row r="65" spans="1:7">
      <c r="A65" s="57" t="s">
        <v>93</v>
      </c>
      <c r="B65" s="11"/>
      <c r="C65" s="13"/>
      <c r="D65" s="13"/>
      <c r="E65" s="13"/>
      <c r="F65" s="13"/>
      <c r="G65" s="13"/>
    </row>
    <row r="66" spans="1:7">
      <c r="A66" s="57" t="s">
        <v>94</v>
      </c>
      <c r="B66" s="11"/>
      <c r="C66" s="13"/>
      <c r="D66" s="13"/>
      <c r="E66" s="13"/>
      <c r="F66" s="13"/>
      <c r="G66" s="13"/>
    </row>
    <row r="67" spans="1:7">
      <c r="A67" s="57" t="s">
        <v>95</v>
      </c>
      <c r="B67" s="11"/>
      <c r="C67" s="13"/>
      <c r="D67" s="13"/>
      <c r="E67" s="13"/>
      <c r="F67" s="13"/>
      <c r="G67" s="13"/>
    </row>
    <row r="68" spans="1:7">
      <c r="A68" s="57" t="s">
        <v>96</v>
      </c>
      <c r="B68" s="11"/>
      <c r="C68" s="13"/>
      <c r="D68" s="13"/>
      <c r="E68" s="13"/>
      <c r="F68" s="13"/>
      <c r="G68" s="13"/>
    </row>
    <row r="69" spans="1:7">
      <c r="A69" s="11"/>
      <c r="B69" s="11"/>
      <c r="C69" s="13"/>
      <c r="D69" s="13"/>
      <c r="E69" s="13"/>
      <c r="F69" s="13"/>
    </row>
    <row r="70" spans="1:7">
      <c r="A70" s="11"/>
      <c r="B70" s="11"/>
      <c r="C70" s="13"/>
      <c r="D70" s="13"/>
      <c r="E70" s="13"/>
      <c r="F70" s="13"/>
    </row>
    <row r="71" spans="1:7" ht="15">
      <c r="A71" s="62" t="s">
        <v>97</v>
      </c>
      <c r="B71" s="64"/>
      <c r="C71" s="67"/>
      <c r="D71" s="66"/>
      <c r="E71" s="66"/>
      <c r="F71" s="66"/>
    </row>
    <row r="72" spans="1:7" ht="91.5" customHeight="1">
      <c r="A72" s="65" t="s">
        <v>122</v>
      </c>
      <c r="B72" s="65" t="s">
        <v>442</v>
      </c>
      <c r="C72" s="13"/>
      <c r="D72" s="13"/>
      <c r="E72" s="13"/>
      <c r="F72" s="13"/>
    </row>
    <row r="73" spans="1:7" ht="63.75">
      <c r="A73" s="65" t="s">
        <v>123</v>
      </c>
      <c r="B73" s="65" t="s">
        <v>456</v>
      </c>
      <c r="C73" s="13"/>
    </row>
    <row r="90" ht="63.75" customHeight="1"/>
    <row r="91" ht="25.5" customHeight="1"/>
  </sheetData>
  <mergeCells count="12">
    <mergeCell ref="A56:A59"/>
    <mergeCell ref="I56:I62"/>
    <mergeCell ref="D54:H54"/>
    <mergeCell ref="B25:I25"/>
    <mergeCell ref="B26:C26"/>
    <mergeCell ref="D26:E26"/>
    <mergeCell ref="F26:G26"/>
    <mergeCell ref="H26:I26"/>
    <mergeCell ref="C35:C37"/>
    <mergeCell ref="E35:E37"/>
    <mergeCell ref="G35:G37"/>
    <mergeCell ref="I35:I37"/>
  </mergeCells>
  <hyperlinks>
    <hyperlink ref="B10" r:id="rId1" display="https://www.emodnet-seabedhabitats.eu/access-data/launch-map-viewer/?activeFilters=&amp;zoom=3&amp;center=-31.692,52.591&amp;layerIds=1,2,3&amp;baseLayerId=-3&amp;activeFilters=" xr:uid="{532C61FA-E123-46D6-86F1-1F877372921C}"/>
    <hyperlink ref="B11" r:id="rId2" display="https://www.emodnet-seabedhabitats.eu/access-data/launch-map-viewer/?activeFilters=&amp;zoom=3&amp;center=-31.692,52.591&amp;layerIds=17,18,85,86,87,88&amp;baseLayerId=-3&amp;activeFilters=" xr:uid="{9F65BD2A-4C4E-4ADE-AD29-7417F86DC021}"/>
    <hyperlink ref="B12" r:id="rId3" display="https://www.emodnet-seabedhabitats.eu/access-data/launch-map-viewer/?activeFilters=&amp;zoom=3&amp;center=-31.692,52.591&amp;layerIds=20,22,26,34,36,38,91,40,43,45,1044,1046,1050,1052,1061&amp;baseLayerId=-3&amp;activeFilters=" xr:uid="{D625D061-7BD0-4EF0-BAED-7888F1984654}"/>
    <hyperlink ref="B13" r:id="rId4" display="https://www.emodnet-seabedhabitats.eu/access-data/launch-map-viewer/?activeFilters=&amp;zoom=3&amp;center=-31.692,52.591&amp;layerIds=29,89,1043,16,1055,1048,1056,1059&amp;baseLayerId=-3&amp;activeFilters=" xr:uid="{79169B46-8A34-4EBF-B3FF-E45434010678}"/>
    <hyperlink ref="B14" r:id="rId5" display="https://www.emodnet-seabedhabitats.eu/access-data/launch-map-viewer/?activeFilters=&amp;zoom=3&amp;center=-31.692,52.591&amp;layerIds=23,28,33,35,37,39,90,1042,1054,1058,41,44,46,1045,1047,1049,1051,1053,1057,1060,19,21&amp;baseLayerId=-3&amp;activeFilters=" xr:uid="{306FBBEE-AEDA-4BE5-9BAD-17B6A3AC7073}"/>
    <hyperlink ref="B15" r:id="rId6" display="https://www.emodnet-seabedhabitats.eu/access-data/launch-map-viewer/?zoom=6&amp;center=33.870,43.370&amp;layerIds=49&amp;baseLayerId=-3&amp;activeFilters=" xr:uid="{04E2032C-7EF2-4D83-85B4-8E1576A841AC}"/>
    <hyperlink ref="B16" r:id="rId7" display="https://www.emodnet-seabedhabitats.eu/access-data/launch-map-viewer/?zoom=4&amp;center=-3.508,52.305&amp;layerIds=500,501,502,510,520,521,522&amp;baseLayerId=-3&amp;activeFilters=" xr:uid="{004248C3-415B-48CE-BA26-A3FBB5A9F48D}"/>
    <hyperlink ref="B17" r:id="rId8" display="https://www.emodnet-seabedhabitats.eu/access-data/launch-map-viewer/?zoom=4&amp;center=-3.508,52.305&amp;layerIds=950,951,952,953,954,955,956,957,958,959,960,961,962,963,964,965,966,967,968,969,970,971,972,973,974,975,976,977,978,979,980,981,982,983,984,985,986,987,988,989,990,991,992,993,994,995,996,997,998,999,1000,1001,1002,1003,1010,1011,1012,1013,1014,1015,1016,1017,1018,1019,1020,1021,1022,1023,1024,1025,1026,1027,1028,1029,1030,1031,1032,1033,1034,1035,1036,1037,1038,1039,1040&amp;baseLayerId=-3&amp;activeFilters=" xr:uid="{50F20513-954D-46C3-BE93-47B0B8940710}"/>
    <hyperlink ref="B18" r:id="rId9" display="https://www.emodnet-seabedhabitats.eu/access-data/launch-map-viewer/?zoom=4&amp;center=-3.508,52.305&amp;layerIds=801&amp;baseLayerId=-3&amp;activeFilters=" xr:uid="{5ACBE22A-8911-45A3-8B15-682CF9762E61}"/>
    <hyperlink ref="B19" r:id="rId10" display="https://www.emodnet-seabedhabitats.eu/access-data/launch-map-viewer/?zoom=4&amp;center=-3.508,52.305&amp;layerIds=800&amp;baseLayerId=-3&amp;activeFilters=" xr:uid="{29C0ACCD-60AA-45C7-81C1-D4337C088F4D}"/>
    <hyperlink ref="B20" r:id="rId11" display="https://www.emodnet-seabedhabitats.eu/access-data/launch-map-viewer/?zoom=4&amp;center=-3.508,52.305&amp;layerIds=810,811,812,813,814,815,816,817&amp;baseLayerId=-3&amp;activeFilters=" xr:uid="{02DBED62-CDBE-419C-AF39-2509887281BB}"/>
    <hyperlink ref="B21" r:id="rId12" display="https://www.emodnet-seabedhabitats.eu/access-data/launch-map-viewer/?zoom=4&amp;center=-3.508,52.305&amp;layerIds=820,821,822&amp;baseLayerId=-3&amp;activeFilters=" xr:uid="{0F33992B-66C1-44E1-8D4D-2196402B905C}"/>
    <hyperlink ref="B22" r:id="rId13" display="https://www.emodnet-seabedhabitats.eu/access-data/launch-map-viewer/?zoom=4&amp;center=-3.508,52.305&amp;layerIds=820,821,822&amp;baseLayerId=-3&amp;activeFilters=" xr:uid="{C987A518-24CA-4948-A30F-750508E55D66}"/>
  </hyperlinks>
  <pageMargins left="0.7" right="0.7" top="0.75" bottom="0.75" header="0.3" footer="0.3"/>
  <pageSetup paperSize="9" scale="72" orientation="landscape" horizontalDpi="4294967293" r:id="rId1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34"/>
  <sheetViews>
    <sheetView topLeftCell="A10" zoomScale="85" zoomScaleNormal="85" workbookViewId="0">
      <selection activeCell="B14" sqref="B14"/>
    </sheetView>
  </sheetViews>
  <sheetFormatPr defaultColWidth="9.140625" defaultRowHeight="14.25"/>
  <cols>
    <col min="1" max="2" width="18.7109375" style="75" customWidth="1"/>
    <col min="3" max="3" width="16.85546875" style="75" customWidth="1"/>
    <col min="4" max="5" width="16.140625" style="75" customWidth="1"/>
    <col min="6" max="6" width="16.28515625" style="75" customWidth="1"/>
    <col min="7" max="7" width="22.7109375" style="75" customWidth="1"/>
    <col min="8" max="8" width="35.7109375" style="75" customWidth="1"/>
    <col min="9" max="16384" width="9.140625" style="75"/>
  </cols>
  <sheetData>
    <row r="1" spans="1:9" s="17" customFormat="1" ht="15.75">
      <c r="A1" s="16" t="s">
        <v>124</v>
      </c>
      <c r="B1" s="16"/>
    </row>
    <row r="2" spans="1:9" s="17" customFormat="1">
      <c r="A2" s="45" t="s">
        <v>125</v>
      </c>
    </row>
    <row r="3" spans="1:9" s="17" customFormat="1" ht="15.75">
      <c r="A3" s="45" t="s">
        <v>126</v>
      </c>
      <c r="B3" s="16"/>
    </row>
    <row r="4" spans="1:9" s="47" customFormat="1" ht="15">
      <c r="A4" s="45" t="s">
        <v>45</v>
      </c>
    </row>
    <row r="5" spans="1:9">
      <c r="A5" s="106" t="s">
        <v>47</v>
      </c>
      <c r="B5" s="106" t="s">
        <v>48</v>
      </c>
      <c r="I5" s="76"/>
    </row>
    <row r="6" spans="1:9">
      <c r="A6" s="107" t="s">
        <v>347</v>
      </c>
      <c r="B6" s="107" t="s">
        <v>332</v>
      </c>
      <c r="I6" s="76"/>
    </row>
    <row r="7" spans="1:9" ht="51">
      <c r="A7" s="32" t="s">
        <v>127</v>
      </c>
      <c r="B7" s="5" t="s">
        <v>128</v>
      </c>
      <c r="C7" s="5" t="s">
        <v>129</v>
      </c>
      <c r="D7" s="5" t="s">
        <v>130</v>
      </c>
      <c r="E7" s="5" t="s">
        <v>131</v>
      </c>
      <c r="F7" s="5" t="s">
        <v>132</v>
      </c>
      <c r="G7" s="5" t="s">
        <v>133</v>
      </c>
      <c r="H7" s="5" t="s">
        <v>134</v>
      </c>
      <c r="I7" s="76"/>
    </row>
    <row r="8" spans="1:9">
      <c r="A8" s="37" t="s">
        <v>382</v>
      </c>
      <c r="B8" s="37" t="s">
        <v>136</v>
      </c>
      <c r="C8" s="37" t="s">
        <v>213</v>
      </c>
      <c r="D8" s="37" t="s">
        <v>383</v>
      </c>
      <c r="E8" s="37" t="s">
        <v>384</v>
      </c>
      <c r="F8" s="37" t="s">
        <v>385</v>
      </c>
      <c r="G8" s="37" t="s">
        <v>386</v>
      </c>
      <c r="H8" s="37"/>
    </row>
    <row r="9" spans="1:9" ht="25.5">
      <c r="A9" s="37" t="s">
        <v>387</v>
      </c>
      <c r="B9" s="37" t="s">
        <v>137</v>
      </c>
      <c r="C9" s="37" t="s">
        <v>213</v>
      </c>
      <c r="D9" s="37" t="s">
        <v>383</v>
      </c>
      <c r="E9" s="37" t="s">
        <v>384</v>
      </c>
      <c r="F9" s="37" t="s">
        <v>388</v>
      </c>
      <c r="G9" s="37" t="s">
        <v>386</v>
      </c>
      <c r="H9" s="37"/>
    </row>
    <row r="10" spans="1:9" ht="25.5">
      <c r="A10" s="37" t="s">
        <v>389</v>
      </c>
      <c r="B10" s="37" t="s">
        <v>137</v>
      </c>
      <c r="C10" s="37" t="s">
        <v>234</v>
      </c>
      <c r="D10" s="37" t="s">
        <v>390</v>
      </c>
      <c r="E10" s="37" t="s">
        <v>384</v>
      </c>
      <c r="F10" s="37" t="s">
        <v>385</v>
      </c>
      <c r="G10" s="37" t="s">
        <v>386</v>
      </c>
      <c r="H10" s="37"/>
    </row>
    <row r="11" spans="1:9" ht="25.5">
      <c r="A11" s="37" t="s">
        <v>391</v>
      </c>
      <c r="B11" s="37" t="s">
        <v>137</v>
      </c>
      <c r="C11" s="37" t="s">
        <v>214</v>
      </c>
      <c r="D11" s="37" t="s">
        <v>390</v>
      </c>
      <c r="E11" s="37" t="s">
        <v>384</v>
      </c>
      <c r="F11" s="37" t="s">
        <v>385</v>
      </c>
      <c r="G11" s="37" t="s">
        <v>402</v>
      </c>
      <c r="H11" s="37"/>
    </row>
    <row r="12" spans="1:9" ht="25.5">
      <c r="A12" s="37" t="s">
        <v>392</v>
      </c>
      <c r="B12" s="37" t="s">
        <v>136</v>
      </c>
      <c r="C12" s="37" t="s">
        <v>214</v>
      </c>
      <c r="D12" s="37" t="s">
        <v>390</v>
      </c>
      <c r="E12" s="37" t="s">
        <v>384</v>
      </c>
      <c r="F12" s="37" t="s">
        <v>385</v>
      </c>
      <c r="G12" s="37" t="s">
        <v>403</v>
      </c>
      <c r="H12" s="37"/>
    </row>
    <row r="13" spans="1:9" ht="38.25">
      <c r="A13" s="37" t="s">
        <v>393</v>
      </c>
      <c r="B13" s="37" t="s">
        <v>138</v>
      </c>
      <c r="C13" s="37" t="s">
        <v>204</v>
      </c>
      <c r="D13" s="37" t="s">
        <v>390</v>
      </c>
      <c r="E13" s="37" t="s">
        <v>384</v>
      </c>
      <c r="F13" s="37" t="s">
        <v>385</v>
      </c>
      <c r="G13" s="37" t="s">
        <v>386</v>
      </c>
      <c r="H13" s="37"/>
    </row>
    <row r="14" spans="1:9" ht="25.5">
      <c r="A14" s="37" t="s">
        <v>394</v>
      </c>
      <c r="B14" s="37" t="s">
        <v>138</v>
      </c>
      <c r="C14" s="37" t="s">
        <v>204</v>
      </c>
      <c r="D14" s="37" t="s">
        <v>390</v>
      </c>
      <c r="E14" s="37" t="s">
        <v>384</v>
      </c>
      <c r="F14" s="37" t="s">
        <v>385</v>
      </c>
      <c r="G14" s="37" t="s">
        <v>386</v>
      </c>
      <c r="H14" s="37"/>
    </row>
    <row r="15" spans="1:9" ht="25.5">
      <c r="A15" s="37" t="s">
        <v>395</v>
      </c>
      <c r="B15" s="37" t="s">
        <v>137</v>
      </c>
      <c r="C15" s="37" t="s">
        <v>204</v>
      </c>
      <c r="D15" s="37" t="s">
        <v>390</v>
      </c>
      <c r="E15" s="37" t="s">
        <v>384</v>
      </c>
      <c r="F15" s="37" t="s">
        <v>385</v>
      </c>
      <c r="G15" s="37" t="s">
        <v>386</v>
      </c>
      <c r="H15" s="37"/>
    </row>
    <row r="16" spans="1:9">
      <c r="A16" s="152" t="s">
        <v>396</v>
      </c>
      <c r="B16" s="37" t="s">
        <v>136</v>
      </c>
      <c r="C16" s="152" t="s">
        <v>205</v>
      </c>
      <c r="D16" s="152" t="s">
        <v>390</v>
      </c>
      <c r="E16" s="152" t="s">
        <v>384</v>
      </c>
      <c r="F16" s="152" t="s">
        <v>397</v>
      </c>
      <c r="G16" s="152" t="s">
        <v>398</v>
      </c>
      <c r="H16" s="152"/>
    </row>
    <row r="17" spans="1:8" ht="25.5">
      <c r="A17" s="152" t="s">
        <v>399</v>
      </c>
      <c r="B17" s="37" t="s">
        <v>137</v>
      </c>
      <c r="C17" s="152" t="s">
        <v>204</v>
      </c>
      <c r="D17" s="37" t="s">
        <v>390</v>
      </c>
      <c r="E17" s="37" t="s">
        <v>384</v>
      </c>
      <c r="F17" s="37" t="s">
        <v>385</v>
      </c>
      <c r="G17" s="37" t="s">
        <v>386</v>
      </c>
      <c r="H17" s="152"/>
    </row>
    <row r="18" spans="1:8" ht="25.5">
      <c r="A18" s="152" t="s">
        <v>400</v>
      </c>
      <c r="B18" s="37" t="s">
        <v>137</v>
      </c>
      <c r="C18" s="152" t="s">
        <v>207</v>
      </c>
      <c r="D18" s="152" t="s">
        <v>390</v>
      </c>
      <c r="E18" s="152" t="s">
        <v>384</v>
      </c>
      <c r="F18" s="152" t="s">
        <v>385</v>
      </c>
      <c r="G18" s="152" t="s">
        <v>386</v>
      </c>
      <c r="H18" s="152"/>
    </row>
    <row r="19" spans="1:8" ht="25.5">
      <c r="A19" s="152" t="s">
        <v>401</v>
      </c>
      <c r="B19" s="37" t="s">
        <v>137</v>
      </c>
      <c r="C19" s="152" t="s">
        <v>207</v>
      </c>
      <c r="D19" s="152" t="s">
        <v>390</v>
      </c>
      <c r="E19" s="152" t="s">
        <v>384</v>
      </c>
      <c r="F19" s="152" t="s">
        <v>385</v>
      </c>
      <c r="G19" s="152" t="s">
        <v>386</v>
      </c>
      <c r="H19" s="152"/>
    </row>
    <row r="20" spans="1:8">
      <c r="A20" s="152" t="s">
        <v>404</v>
      </c>
      <c r="B20" s="37" t="s">
        <v>136</v>
      </c>
      <c r="C20" s="152" t="s">
        <v>226</v>
      </c>
      <c r="D20" s="152" t="s">
        <v>383</v>
      </c>
      <c r="E20" s="152" t="s">
        <v>384</v>
      </c>
      <c r="F20" s="152" t="s">
        <v>385</v>
      </c>
      <c r="G20" s="152" t="s">
        <v>386</v>
      </c>
      <c r="H20" s="152"/>
    </row>
    <row r="21" spans="1:8" ht="25.5">
      <c r="A21" s="152" t="s">
        <v>405</v>
      </c>
      <c r="B21" s="37" t="s">
        <v>137</v>
      </c>
      <c r="C21" s="152" t="s">
        <v>234</v>
      </c>
      <c r="D21" s="152" t="s">
        <v>390</v>
      </c>
      <c r="E21" s="152" t="s">
        <v>384</v>
      </c>
      <c r="F21" s="152" t="s">
        <v>385</v>
      </c>
      <c r="G21" s="152" t="s">
        <v>386</v>
      </c>
      <c r="H21" s="152"/>
    </row>
    <row r="24" spans="1:8" s="79" customFormat="1">
      <c r="A24" s="77" t="s">
        <v>135</v>
      </c>
      <c r="B24" s="77"/>
      <c r="C24" s="78"/>
      <c r="D24" s="78"/>
      <c r="E24" s="78"/>
      <c r="F24" s="78"/>
      <c r="G24" s="78"/>
      <c r="H24" s="78"/>
    </row>
    <row r="25" spans="1:8" s="79" customFormat="1">
      <c r="A25" s="77" t="s">
        <v>136</v>
      </c>
      <c r="C25" s="78"/>
      <c r="D25" s="78"/>
      <c r="E25" s="78"/>
      <c r="F25" s="78"/>
      <c r="G25" s="78"/>
      <c r="H25" s="78"/>
    </row>
    <row r="26" spans="1:8" s="79" customFormat="1">
      <c r="A26" s="77" t="s">
        <v>137</v>
      </c>
      <c r="C26" s="78"/>
      <c r="D26" s="78"/>
      <c r="E26" s="78"/>
      <c r="F26" s="78"/>
      <c r="G26" s="78"/>
      <c r="H26" s="78"/>
    </row>
    <row r="27" spans="1:8" s="79" customFormat="1">
      <c r="A27" s="77" t="s">
        <v>138</v>
      </c>
      <c r="C27" s="78"/>
      <c r="D27" s="78"/>
      <c r="E27" s="78"/>
      <c r="F27" s="78"/>
      <c r="G27" s="78"/>
      <c r="H27" s="78"/>
    </row>
    <row r="28" spans="1:8" s="79" customFormat="1">
      <c r="A28" s="77" t="s">
        <v>139</v>
      </c>
      <c r="C28" s="78"/>
      <c r="D28" s="78"/>
      <c r="E28" s="78"/>
      <c r="F28" s="78"/>
      <c r="G28" s="78"/>
      <c r="H28" s="78"/>
    </row>
    <row r="29" spans="1:8" s="79" customFormat="1">
      <c r="A29" s="77" t="s">
        <v>140</v>
      </c>
      <c r="C29" s="78"/>
      <c r="D29" s="78"/>
      <c r="E29" s="78"/>
      <c r="F29" s="78"/>
      <c r="G29" s="78"/>
      <c r="H29" s="78"/>
    </row>
    <row r="30" spans="1:8">
      <c r="A30" s="11" t="s">
        <v>141</v>
      </c>
    </row>
    <row r="33" spans="1:3" ht="15">
      <c r="A33" s="62" t="s">
        <v>97</v>
      </c>
      <c r="B33" s="63"/>
      <c r="C33" s="64"/>
    </row>
    <row r="34" spans="1:3" ht="114.75">
      <c r="A34" s="88" t="s">
        <v>142</v>
      </c>
      <c r="B34" s="65" t="s">
        <v>480</v>
      </c>
      <c r="C34" s="46"/>
    </row>
  </sheetData>
  <pageMargins left="0.7" right="0.7" top="0.75" bottom="0.75" header="0.3" footer="0.3"/>
  <pageSetup paperSize="9" scale="8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32"/>
  <sheetViews>
    <sheetView topLeftCell="A6" zoomScale="85" zoomScaleNormal="85" workbookViewId="0">
      <selection activeCell="C18" sqref="C18"/>
    </sheetView>
  </sheetViews>
  <sheetFormatPr defaultColWidth="9.140625" defaultRowHeight="12.75"/>
  <cols>
    <col min="1" max="1" width="18.85546875" style="13" customWidth="1"/>
    <col min="2" max="2" width="26.42578125" style="13" customWidth="1"/>
    <col min="3" max="3" width="20.5703125" style="13" customWidth="1"/>
    <col min="4" max="4" width="20.7109375" style="13" customWidth="1"/>
    <col min="5" max="5" width="21.140625" style="13" customWidth="1"/>
    <col min="6" max="6" width="19.28515625" style="13" customWidth="1"/>
    <col min="7" max="7" width="30.42578125" style="13" customWidth="1"/>
    <col min="8" max="16384" width="9.140625" style="13"/>
  </cols>
  <sheetData>
    <row r="1" spans="1:7" ht="15.75">
      <c r="A1" s="7" t="s">
        <v>143</v>
      </c>
      <c r="B1" s="7"/>
    </row>
    <row r="2" spans="1:7" s="46" customFormat="1" ht="14.25">
      <c r="A2" s="45" t="s">
        <v>144</v>
      </c>
    </row>
    <row r="3" spans="1:7" s="46" customFormat="1" ht="14.25">
      <c r="A3" s="45" t="s">
        <v>145</v>
      </c>
    </row>
    <row r="4" spans="1:7" s="47" customFormat="1" ht="15">
      <c r="A4" s="45" t="s">
        <v>45</v>
      </c>
    </row>
    <row r="5" spans="1:7">
      <c r="A5" s="106" t="s">
        <v>47</v>
      </c>
      <c r="B5" s="106" t="s">
        <v>48</v>
      </c>
      <c r="D5" s="30"/>
      <c r="E5" s="30"/>
      <c r="F5" s="30"/>
      <c r="G5" s="30"/>
    </row>
    <row r="6" spans="1:7">
      <c r="A6" s="107" t="s">
        <v>347</v>
      </c>
      <c r="B6" s="107" t="s">
        <v>332</v>
      </c>
      <c r="D6" s="30"/>
      <c r="E6" s="30"/>
      <c r="F6" s="30"/>
      <c r="G6" s="30"/>
    </row>
    <row r="7" spans="1:7">
      <c r="B7" s="193" t="s">
        <v>146</v>
      </c>
      <c r="C7" s="195"/>
      <c r="D7" s="193" t="s">
        <v>147</v>
      </c>
      <c r="E7" s="194"/>
      <c r="F7" s="195"/>
    </row>
    <row r="8" spans="1:7" ht="25.5">
      <c r="A8" s="32" t="s">
        <v>148</v>
      </c>
      <c r="B8" s="174" t="s">
        <v>149</v>
      </c>
      <c r="C8" s="174" t="s">
        <v>150</v>
      </c>
      <c r="D8" s="174" t="s">
        <v>151</v>
      </c>
      <c r="E8" s="174" t="s">
        <v>152</v>
      </c>
      <c r="F8" s="174" t="s">
        <v>153</v>
      </c>
      <c r="G8" s="35" t="s">
        <v>154</v>
      </c>
    </row>
    <row r="9" spans="1:7" ht="38.25" customHeight="1">
      <c r="A9" s="207" t="s">
        <v>332</v>
      </c>
      <c r="B9" s="202" t="s">
        <v>330</v>
      </c>
      <c r="C9" s="206" t="s">
        <v>472</v>
      </c>
      <c r="D9" s="34" t="s">
        <v>473</v>
      </c>
      <c r="E9" s="34" t="s">
        <v>475</v>
      </c>
      <c r="F9" s="34" t="s">
        <v>477</v>
      </c>
      <c r="G9" s="206"/>
    </row>
    <row r="10" spans="1:7">
      <c r="A10" s="207"/>
      <c r="B10" s="202"/>
      <c r="C10" s="206"/>
      <c r="D10" s="34"/>
      <c r="E10" s="34"/>
      <c r="F10" s="34"/>
      <c r="G10" s="206"/>
    </row>
    <row r="11" spans="1:7" ht="51">
      <c r="A11" s="207"/>
      <c r="B11" s="202"/>
      <c r="C11" s="206"/>
      <c r="D11" s="34" t="s">
        <v>474</v>
      </c>
      <c r="E11" s="34" t="s">
        <v>476</v>
      </c>
      <c r="F11" s="34" t="s">
        <v>478</v>
      </c>
      <c r="G11" s="206"/>
    </row>
    <row r="12" spans="1:7" ht="38.25">
      <c r="A12" s="207" t="s">
        <v>17</v>
      </c>
      <c r="B12" s="202"/>
      <c r="C12" s="206" t="s">
        <v>472</v>
      </c>
      <c r="D12" s="206" t="s">
        <v>473</v>
      </c>
      <c r="E12" s="34" t="s">
        <v>475</v>
      </c>
      <c r="F12" s="34" t="s">
        <v>477</v>
      </c>
      <c r="G12" s="206"/>
    </row>
    <row r="13" spans="1:7">
      <c r="A13" s="207"/>
      <c r="B13" s="202"/>
      <c r="C13" s="206"/>
      <c r="D13" s="206"/>
      <c r="E13" s="34"/>
      <c r="F13" s="34"/>
      <c r="G13" s="206"/>
    </row>
    <row r="14" spans="1:7" ht="51">
      <c r="A14" s="207"/>
      <c r="B14" s="202"/>
      <c r="C14" s="206"/>
      <c r="D14" s="206"/>
      <c r="E14" s="34" t="s">
        <v>476</v>
      </c>
      <c r="F14" s="34" t="s">
        <v>478</v>
      </c>
      <c r="G14" s="206"/>
    </row>
    <row r="15" spans="1:7" ht="38.25">
      <c r="A15" s="208" t="s">
        <v>413</v>
      </c>
      <c r="B15" s="202"/>
      <c r="C15" s="208" t="s">
        <v>472</v>
      </c>
      <c r="D15" s="206" t="s">
        <v>473</v>
      </c>
      <c r="E15" s="27" t="s">
        <v>475</v>
      </c>
      <c r="F15" s="27" t="s">
        <v>477</v>
      </c>
      <c r="G15" s="206"/>
    </row>
    <row r="16" spans="1:7">
      <c r="A16" s="208"/>
      <c r="B16" s="202"/>
      <c r="C16" s="208"/>
      <c r="D16" s="206"/>
      <c r="E16" s="27"/>
      <c r="F16" s="27"/>
      <c r="G16" s="206"/>
    </row>
    <row r="17" spans="1:7" ht="51">
      <c r="A17" s="208"/>
      <c r="B17" s="202"/>
      <c r="C17" s="208"/>
      <c r="D17" s="206"/>
      <c r="E17" s="27" t="s">
        <v>476</v>
      </c>
      <c r="F17" s="27" t="s">
        <v>478</v>
      </c>
      <c r="G17" s="206"/>
    </row>
    <row r="18" spans="1:7">
      <c r="A18" s="179"/>
      <c r="B18" s="180"/>
      <c r="C18" s="166"/>
      <c r="D18" s="166"/>
      <c r="E18" s="166"/>
      <c r="F18" s="166"/>
      <c r="G18" s="166"/>
    </row>
    <row r="19" spans="1:7" ht="38.25" customHeight="1">
      <c r="A19" s="22" t="s">
        <v>155</v>
      </c>
    </row>
    <row r="20" spans="1:7">
      <c r="A20" s="22" t="s">
        <v>156</v>
      </c>
    </row>
    <row r="21" spans="1:7">
      <c r="A21" s="80"/>
    </row>
    <row r="23" spans="1:7" ht="15">
      <c r="A23" s="62" t="s">
        <v>97</v>
      </c>
      <c r="B23" s="63"/>
      <c r="C23" s="64"/>
    </row>
    <row r="24" spans="1:7" ht="102">
      <c r="A24" s="65" t="s">
        <v>157</v>
      </c>
      <c r="B24" s="65" t="s">
        <v>479</v>
      </c>
      <c r="C24" s="46"/>
    </row>
    <row r="25" spans="1:7">
      <c r="A25" s="9"/>
      <c r="B25" s="9"/>
    </row>
    <row r="31" spans="1:7">
      <c r="A31" s="4"/>
      <c r="B31" s="4"/>
    </row>
    <row r="32" spans="1:7">
      <c r="A32" s="4"/>
      <c r="B32" s="4"/>
    </row>
  </sheetData>
  <mergeCells count="14">
    <mergeCell ref="B7:C7"/>
    <mergeCell ref="D7:F7"/>
    <mergeCell ref="G15:G17"/>
    <mergeCell ref="A9:A11"/>
    <mergeCell ref="B9:B17"/>
    <mergeCell ref="C9:C11"/>
    <mergeCell ref="A15:A17"/>
    <mergeCell ref="C15:C17"/>
    <mergeCell ref="D15:D17"/>
    <mergeCell ref="G9:G11"/>
    <mergeCell ref="A12:A14"/>
    <mergeCell ref="C12:C14"/>
    <mergeCell ref="D12:D14"/>
    <mergeCell ref="G12:G14"/>
  </mergeCells>
  <pageMargins left="0.7" right="0.7" top="0.75" bottom="0.75" header="0.3" footer="0.3"/>
  <pageSetup paperSize="9" scale="94" orientation="landscape"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E27"/>
  <sheetViews>
    <sheetView topLeftCell="A4" zoomScale="85" zoomScaleNormal="85" workbookViewId="0">
      <selection activeCell="H5" sqref="H5"/>
    </sheetView>
  </sheetViews>
  <sheetFormatPr defaultColWidth="9.140625" defaultRowHeight="15"/>
  <cols>
    <col min="1" max="1" width="25.140625" style="8" customWidth="1"/>
    <col min="2" max="2" width="16.5703125" style="8" customWidth="1"/>
    <col min="3" max="3" width="52.42578125" style="8" customWidth="1"/>
    <col min="4" max="4" width="23.28515625" style="8" customWidth="1"/>
    <col min="5" max="5" width="24" style="8" customWidth="1"/>
    <col min="6" max="16384" width="9.140625" style="8"/>
  </cols>
  <sheetData>
    <row r="1" spans="1:5" ht="15.75">
      <c r="A1" s="7" t="s">
        <v>158</v>
      </c>
    </row>
    <row r="2" spans="1:5">
      <c r="A2" s="45" t="s">
        <v>159</v>
      </c>
    </row>
    <row r="3" spans="1:5" s="45" customFormat="1" ht="12.75"/>
    <row r="4" spans="1:5" ht="22.5" customHeight="1">
      <c r="A4" s="29" t="s">
        <v>47</v>
      </c>
      <c r="B4" s="29" t="s">
        <v>48</v>
      </c>
    </row>
    <row r="5" spans="1:5" ht="21.75" customHeight="1">
      <c r="A5" s="107" t="s">
        <v>347</v>
      </c>
      <c r="B5" s="107" t="s">
        <v>332</v>
      </c>
    </row>
    <row r="6" spans="1:5" ht="39">
      <c r="A6" s="32" t="s">
        <v>160</v>
      </c>
      <c r="B6" s="5" t="s">
        <v>161</v>
      </c>
      <c r="C6" s="5" t="s">
        <v>162</v>
      </c>
      <c r="D6" s="5" t="s">
        <v>163</v>
      </c>
      <c r="E6" s="5" t="s">
        <v>164</v>
      </c>
    </row>
    <row r="7" spans="1:5" ht="25.5">
      <c r="A7" s="31" t="s">
        <v>165</v>
      </c>
      <c r="B7" s="37" t="s">
        <v>362</v>
      </c>
      <c r="C7" s="37" t="s">
        <v>363</v>
      </c>
      <c r="D7" s="37" t="s">
        <v>378</v>
      </c>
      <c r="E7" s="37" t="s">
        <v>364</v>
      </c>
    </row>
    <row r="8" spans="1:5" ht="38.25">
      <c r="A8" s="31" t="s">
        <v>166</v>
      </c>
      <c r="B8" s="37" t="s">
        <v>362</v>
      </c>
      <c r="C8" s="37" t="s">
        <v>365</v>
      </c>
      <c r="D8" s="37" t="s">
        <v>378</v>
      </c>
      <c r="E8" s="37" t="s">
        <v>366</v>
      </c>
    </row>
    <row r="9" spans="1:5">
      <c r="A9" s="31" t="s">
        <v>167</v>
      </c>
      <c r="B9" s="37"/>
      <c r="C9" s="37"/>
      <c r="D9" s="37"/>
      <c r="E9" s="37"/>
    </row>
    <row r="10" spans="1:5" ht="25.5">
      <c r="A10" s="31" t="s">
        <v>168</v>
      </c>
      <c r="B10" s="37"/>
      <c r="C10" s="37"/>
      <c r="D10" s="37"/>
      <c r="E10" s="37"/>
    </row>
    <row r="11" spans="1:5" ht="38.25">
      <c r="A11" s="31" t="s">
        <v>169</v>
      </c>
      <c r="B11" s="37" t="s">
        <v>362</v>
      </c>
      <c r="C11" s="37" t="s">
        <v>367</v>
      </c>
      <c r="D11" s="37" t="s">
        <v>378</v>
      </c>
      <c r="E11" s="37" t="s">
        <v>368</v>
      </c>
    </row>
    <row r="12" spans="1:5" ht="76.5">
      <c r="A12" s="31" t="s">
        <v>170</v>
      </c>
      <c r="B12" s="37" t="s">
        <v>362</v>
      </c>
      <c r="C12" s="37" t="s">
        <v>381</v>
      </c>
      <c r="D12" s="37" t="s">
        <v>380</v>
      </c>
      <c r="E12" s="37" t="s">
        <v>376</v>
      </c>
    </row>
    <row r="13" spans="1:5">
      <c r="A13" s="31" t="s">
        <v>171</v>
      </c>
      <c r="B13" s="37"/>
      <c r="C13" s="37"/>
      <c r="D13" s="37"/>
      <c r="E13" s="37"/>
    </row>
    <row r="14" spans="1:5">
      <c r="A14" s="32" t="s">
        <v>172</v>
      </c>
      <c r="B14" s="37"/>
      <c r="C14" s="37"/>
      <c r="D14" s="37"/>
      <c r="E14" s="37"/>
    </row>
    <row r="15" spans="1:5">
      <c r="A15" s="31" t="s">
        <v>173</v>
      </c>
      <c r="B15" s="37" t="s">
        <v>362</v>
      </c>
      <c r="C15" s="37" t="s">
        <v>369</v>
      </c>
      <c r="D15" s="37" t="s">
        <v>378</v>
      </c>
      <c r="E15" s="37" t="s">
        <v>368</v>
      </c>
    </row>
    <row r="16" spans="1:5">
      <c r="A16" s="31" t="s">
        <v>174</v>
      </c>
      <c r="B16" s="37" t="s">
        <v>362</v>
      </c>
      <c r="C16" s="37" t="s">
        <v>370</v>
      </c>
      <c r="D16" s="37" t="s">
        <v>378</v>
      </c>
      <c r="E16" s="37" t="s">
        <v>371</v>
      </c>
    </row>
    <row r="17" spans="1:5">
      <c r="A17" s="31" t="s">
        <v>175</v>
      </c>
      <c r="B17" s="37" t="s">
        <v>362</v>
      </c>
      <c r="C17" s="37" t="s">
        <v>372</v>
      </c>
      <c r="D17" s="37" t="s">
        <v>378</v>
      </c>
      <c r="E17" s="37" t="s">
        <v>371</v>
      </c>
    </row>
    <row r="18" spans="1:5" ht="25.5">
      <c r="A18" s="31" t="s">
        <v>176</v>
      </c>
      <c r="B18" s="37" t="s">
        <v>362</v>
      </c>
      <c r="C18" s="37" t="s">
        <v>373</v>
      </c>
      <c r="D18" s="37" t="s">
        <v>379</v>
      </c>
      <c r="E18" s="37" t="s">
        <v>366</v>
      </c>
    </row>
    <row r="19" spans="1:5" ht="25.5">
      <c r="A19" s="31" t="s">
        <v>177</v>
      </c>
      <c r="B19" s="37" t="s">
        <v>362</v>
      </c>
      <c r="C19" s="37" t="s">
        <v>374</v>
      </c>
      <c r="D19" s="37" t="s">
        <v>375</v>
      </c>
      <c r="E19" s="37" t="s">
        <v>376</v>
      </c>
    </row>
    <row r="20" spans="1:5">
      <c r="A20" s="31" t="s">
        <v>178</v>
      </c>
      <c r="B20" s="37" t="s">
        <v>362</v>
      </c>
      <c r="C20" s="37" t="s">
        <v>377</v>
      </c>
      <c r="D20" s="37" t="s">
        <v>378</v>
      </c>
      <c r="E20" s="37" t="s">
        <v>366</v>
      </c>
    </row>
    <row r="21" spans="1:5">
      <c r="A21" s="31" t="s">
        <v>171</v>
      </c>
      <c r="B21" s="37"/>
      <c r="C21" s="37"/>
      <c r="D21" s="37"/>
      <c r="E21" s="37"/>
    </row>
    <row r="22" spans="1:5">
      <c r="A22" s="11" t="s">
        <v>179</v>
      </c>
      <c r="B22" s="18"/>
      <c r="C22" s="18"/>
      <c r="D22" s="18"/>
      <c r="E22" s="18"/>
    </row>
    <row r="23" spans="1:5">
      <c r="A23" s="11" t="s">
        <v>180</v>
      </c>
      <c r="B23" s="18"/>
      <c r="C23" s="18"/>
      <c r="D23" s="18"/>
      <c r="E23" s="18"/>
    </row>
    <row r="24" spans="1:5">
      <c r="B24" s="18"/>
      <c r="C24" s="18"/>
      <c r="D24" s="18"/>
      <c r="E24" s="18"/>
    </row>
    <row r="26" spans="1:5">
      <c r="A26" s="92"/>
      <c r="B26" s="89"/>
      <c r="C26" s="90"/>
    </row>
    <row r="27" spans="1:5">
      <c r="A27" s="91"/>
      <c r="B27" s="91"/>
      <c r="C27" s="71"/>
    </row>
  </sheetData>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96"/>
  <sheetViews>
    <sheetView topLeftCell="A46" zoomScale="70" zoomScaleNormal="70" workbookViewId="0">
      <selection activeCell="B43" sqref="B43"/>
    </sheetView>
  </sheetViews>
  <sheetFormatPr defaultColWidth="9.140625" defaultRowHeight="12.75"/>
  <cols>
    <col min="1" max="2" width="35.7109375" style="13" customWidth="1"/>
    <col min="3" max="3" width="123.85546875" style="13" customWidth="1"/>
    <col min="4" max="4" width="35.7109375" style="13" customWidth="1"/>
    <col min="5" max="16384" width="9.140625" style="13"/>
  </cols>
  <sheetData>
    <row r="1" spans="1:4" s="47" customFormat="1" ht="15">
      <c r="A1" s="45" t="s">
        <v>45</v>
      </c>
    </row>
    <row r="2" spans="1:4" ht="15.75">
      <c r="A2" s="7" t="s">
        <v>181</v>
      </c>
    </row>
    <row r="3" spans="1:4">
      <c r="A3" s="45" t="s">
        <v>182</v>
      </c>
    </row>
    <row r="4" spans="1:4" s="46" customFormat="1" ht="14.25">
      <c r="A4" s="45" t="s">
        <v>183</v>
      </c>
    </row>
    <row r="5" spans="1:4" ht="15" customHeight="1">
      <c r="A5" s="106" t="s">
        <v>47</v>
      </c>
      <c r="B5" s="106" t="s">
        <v>48</v>
      </c>
    </row>
    <row r="6" spans="1:4" ht="20.45" customHeight="1">
      <c r="A6" s="37" t="s">
        <v>331</v>
      </c>
      <c r="B6" s="37" t="s">
        <v>332</v>
      </c>
    </row>
    <row r="7" spans="1:4">
      <c r="A7" s="1" t="s">
        <v>184</v>
      </c>
      <c r="B7" s="5" t="s">
        <v>185</v>
      </c>
      <c r="C7" s="5" t="s">
        <v>186</v>
      </c>
      <c r="D7" s="5" t="s">
        <v>187</v>
      </c>
    </row>
    <row r="8" spans="1:4">
      <c r="A8" s="23" t="s">
        <v>336</v>
      </c>
      <c r="B8" s="37" t="s">
        <v>337</v>
      </c>
      <c r="C8" s="37">
        <v>2099</v>
      </c>
      <c r="D8" s="37">
        <v>2099</v>
      </c>
    </row>
    <row r="9" spans="1:4">
      <c r="A9" s="23"/>
      <c r="B9" s="37"/>
      <c r="C9" s="37"/>
      <c r="D9" s="37"/>
    </row>
    <row r="10" spans="1:4">
      <c r="A10" s="25" t="s">
        <v>188</v>
      </c>
      <c r="B10" s="5" t="s">
        <v>189</v>
      </c>
      <c r="C10" s="5" t="s">
        <v>190</v>
      </c>
      <c r="D10" s="5"/>
    </row>
    <row r="11" spans="1:4" ht="288.75" customHeight="1">
      <c r="A11" s="15" t="s">
        <v>136</v>
      </c>
      <c r="B11" s="110">
        <v>0.51643639828489762</v>
      </c>
      <c r="C11" s="109" t="s">
        <v>334</v>
      </c>
      <c r="D11" s="24"/>
    </row>
    <row r="12" spans="1:4" ht="32.25" customHeight="1">
      <c r="A12" s="15" t="s">
        <v>137</v>
      </c>
      <c r="B12" s="110">
        <v>6.2410671748451642E-2</v>
      </c>
      <c r="C12" s="108" t="s">
        <v>335</v>
      </c>
      <c r="D12" s="24"/>
    </row>
    <row r="13" spans="1:4" s="9" customFormat="1" ht="122.25" customHeight="1">
      <c r="A13" s="15" t="s">
        <v>138</v>
      </c>
      <c r="B13" s="110">
        <v>0.1110052405907575</v>
      </c>
      <c r="C13" s="108" t="s">
        <v>333</v>
      </c>
      <c r="D13" s="24"/>
    </row>
    <row r="14" spans="1:4" ht="50.25" customHeight="1">
      <c r="A14" s="15" t="s">
        <v>139</v>
      </c>
      <c r="B14" s="110">
        <v>1.4292520247737017E-3</v>
      </c>
      <c r="D14" s="24"/>
    </row>
    <row r="15" spans="1:4" ht="409.5" customHeight="1">
      <c r="A15" s="15" t="s">
        <v>140</v>
      </c>
      <c r="B15" s="110">
        <v>0.30871843735111959</v>
      </c>
      <c r="C15" s="108" t="s">
        <v>338</v>
      </c>
      <c r="D15" s="24"/>
    </row>
    <row r="16" spans="1:4">
      <c r="A16" s="25" t="s">
        <v>191</v>
      </c>
      <c r="B16" s="5" t="s">
        <v>192</v>
      </c>
    </row>
    <row r="17" spans="1:3">
      <c r="A17" s="33" t="s">
        <v>193</v>
      </c>
      <c r="B17" s="111" t="s">
        <v>330</v>
      </c>
      <c r="C17" s="113"/>
    </row>
    <row r="18" spans="1:3">
      <c r="A18" s="33" t="s">
        <v>194</v>
      </c>
      <c r="B18" s="111" t="s">
        <v>330</v>
      </c>
      <c r="C18" s="113"/>
    </row>
    <row r="19" spans="1:3">
      <c r="A19" s="33" t="s">
        <v>195</v>
      </c>
      <c r="B19" s="111" t="s">
        <v>330</v>
      </c>
      <c r="C19" s="113"/>
    </row>
    <row r="20" spans="1:3">
      <c r="A20" s="33" t="s">
        <v>196</v>
      </c>
      <c r="B20" s="111">
        <v>9.8039219999999996E-3</v>
      </c>
      <c r="C20" s="113"/>
    </row>
    <row r="21" spans="1:3">
      <c r="A21" s="33" t="s">
        <v>197</v>
      </c>
      <c r="B21" s="111" t="s">
        <v>330</v>
      </c>
      <c r="C21" s="113"/>
    </row>
    <row r="22" spans="1:3">
      <c r="A22" s="33" t="s">
        <v>198</v>
      </c>
      <c r="B22" s="111" t="s">
        <v>330</v>
      </c>
      <c r="C22" s="113"/>
    </row>
    <row r="23" spans="1:3">
      <c r="A23" s="33" t="s">
        <v>199</v>
      </c>
      <c r="B23" s="111">
        <v>4.9019609999999998E-3</v>
      </c>
      <c r="C23" s="113"/>
    </row>
    <row r="24" spans="1:3">
      <c r="A24" s="33" t="s">
        <v>200</v>
      </c>
      <c r="B24" s="111" t="s">
        <v>330</v>
      </c>
      <c r="C24" s="113"/>
    </row>
    <row r="25" spans="1:3">
      <c r="A25" s="33" t="s">
        <v>201</v>
      </c>
      <c r="B25" s="111">
        <v>4.9019609999999998E-3</v>
      </c>
      <c r="C25" s="113"/>
    </row>
    <row r="26" spans="1:3">
      <c r="A26" s="33" t="s">
        <v>202</v>
      </c>
      <c r="B26" s="111">
        <v>1.4705881999999998E-2</v>
      </c>
      <c r="C26" s="113"/>
    </row>
    <row r="27" spans="1:3">
      <c r="A27" s="33" t="s">
        <v>203</v>
      </c>
      <c r="B27" s="111" t="s">
        <v>330</v>
      </c>
      <c r="C27" s="113"/>
    </row>
    <row r="28" spans="1:3">
      <c r="A28" s="33" t="s">
        <v>204</v>
      </c>
      <c r="B28" s="111">
        <v>2.9411764999999999E-2</v>
      </c>
      <c r="C28" s="113"/>
    </row>
    <row r="29" spans="1:3">
      <c r="A29" s="33" t="s">
        <v>205</v>
      </c>
      <c r="B29" s="111" t="s">
        <v>330</v>
      </c>
      <c r="C29" s="113"/>
    </row>
    <row r="30" spans="1:3">
      <c r="A30" s="33" t="s">
        <v>206</v>
      </c>
      <c r="B30" s="111">
        <v>9.8039219999999996E-3</v>
      </c>
      <c r="C30" s="113"/>
    </row>
    <row r="31" spans="1:3">
      <c r="A31" s="33" t="s">
        <v>207</v>
      </c>
      <c r="B31" s="111">
        <v>5.8823528999999999E-2</v>
      </c>
      <c r="C31" s="113"/>
    </row>
    <row r="32" spans="1:3">
      <c r="A32" s="33" t="s">
        <v>208</v>
      </c>
      <c r="B32" s="111" t="s">
        <v>330</v>
      </c>
      <c r="C32" s="113"/>
    </row>
    <row r="33" spans="1:3">
      <c r="A33" s="33" t="s">
        <v>209</v>
      </c>
      <c r="B33" s="111">
        <v>5.3921568999999996E-2</v>
      </c>
      <c r="C33" s="113"/>
    </row>
    <row r="34" spans="1:3">
      <c r="A34" s="33" t="s">
        <v>210</v>
      </c>
      <c r="B34" s="111">
        <v>1.4705881999999998E-2</v>
      </c>
      <c r="C34" s="113"/>
    </row>
    <row r="35" spans="1:3">
      <c r="A35" s="33" t="s">
        <v>211</v>
      </c>
      <c r="B35" s="111" t="s">
        <v>330</v>
      </c>
      <c r="C35" s="113"/>
    </row>
    <row r="36" spans="1:3">
      <c r="A36" s="33" t="s">
        <v>212</v>
      </c>
      <c r="B36" s="111" t="s">
        <v>330</v>
      </c>
      <c r="C36" s="113"/>
    </row>
    <row r="37" spans="1:3">
      <c r="A37" s="33" t="s">
        <v>213</v>
      </c>
      <c r="B37" s="111">
        <v>4.9019608000000006E-2</v>
      </c>
      <c r="C37" s="113"/>
    </row>
    <row r="38" spans="1:3">
      <c r="A38" s="33" t="s">
        <v>214</v>
      </c>
      <c r="B38" s="111">
        <v>0.102941176</v>
      </c>
      <c r="C38" s="113"/>
    </row>
    <row r="39" spans="1:3">
      <c r="A39" s="33" t="s">
        <v>215</v>
      </c>
      <c r="B39" s="111" t="s">
        <v>330</v>
      </c>
      <c r="C39" s="113"/>
    </row>
    <row r="40" spans="1:3">
      <c r="A40" s="33" t="s">
        <v>216</v>
      </c>
      <c r="B40" s="111" t="s">
        <v>330</v>
      </c>
      <c r="C40" s="113"/>
    </row>
    <row r="41" spans="1:3">
      <c r="A41" s="33" t="s">
        <v>217</v>
      </c>
      <c r="B41" s="111" t="s">
        <v>330</v>
      </c>
      <c r="C41" s="113"/>
    </row>
    <row r="42" spans="1:3">
      <c r="A42" s="33" t="s">
        <v>218</v>
      </c>
      <c r="B42" s="111" t="s">
        <v>330</v>
      </c>
      <c r="C42" s="113"/>
    </row>
    <row r="43" spans="1:3">
      <c r="A43" s="33" t="s">
        <v>219</v>
      </c>
      <c r="B43" s="111" t="s">
        <v>330</v>
      </c>
      <c r="C43" s="113"/>
    </row>
    <row r="44" spans="1:3">
      <c r="A44" s="33" t="s">
        <v>220</v>
      </c>
      <c r="B44" s="111" t="s">
        <v>330</v>
      </c>
      <c r="C44" s="113"/>
    </row>
    <row r="45" spans="1:3">
      <c r="A45" s="33" t="s">
        <v>221</v>
      </c>
      <c r="B45" s="111" t="s">
        <v>330</v>
      </c>
      <c r="C45" s="113"/>
    </row>
    <row r="46" spans="1:3">
      <c r="A46" s="33" t="s">
        <v>222</v>
      </c>
      <c r="B46" s="111" t="s">
        <v>330</v>
      </c>
      <c r="C46" s="113"/>
    </row>
    <row r="47" spans="1:3">
      <c r="A47" s="33" t="s">
        <v>223</v>
      </c>
      <c r="B47" s="111">
        <v>4.9019609999999998E-3</v>
      </c>
      <c r="C47" s="113"/>
    </row>
    <row r="48" spans="1:3">
      <c r="A48" s="33" t="s">
        <v>224</v>
      </c>
      <c r="B48" s="111" t="s">
        <v>330</v>
      </c>
      <c r="C48" s="113"/>
    </row>
    <row r="49" spans="1:3">
      <c r="A49" s="33" t="s">
        <v>225</v>
      </c>
      <c r="B49" s="111">
        <v>4.9019609999999998E-3</v>
      </c>
      <c r="C49" s="113"/>
    </row>
    <row r="50" spans="1:3">
      <c r="A50" s="33" t="s">
        <v>226</v>
      </c>
      <c r="B50" s="111">
        <v>9.8039219999999996E-3</v>
      </c>
      <c r="C50" s="113"/>
    </row>
    <row r="51" spans="1:3">
      <c r="A51" s="33" t="s">
        <v>227</v>
      </c>
      <c r="B51" s="111">
        <v>2.4509804000000003E-2</v>
      </c>
      <c r="C51" s="113"/>
    </row>
    <row r="52" spans="1:3">
      <c r="A52" s="33" t="s">
        <v>228</v>
      </c>
      <c r="B52" s="111">
        <v>9.8039219999999996E-3</v>
      </c>
      <c r="C52" s="113"/>
    </row>
    <row r="53" spans="1:3">
      <c r="A53" s="33" t="s">
        <v>229</v>
      </c>
      <c r="B53" s="111" t="s">
        <v>330</v>
      </c>
      <c r="C53" s="113"/>
    </row>
    <row r="54" spans="1:3">
      <c r="A54" s="33" t="s">
        <v>230</v>
      </c>
      <c r="B54" s="111" t="s">
        <v>330</v>
      </c>
      <c r="C54" s="113"/>
    </row>
    <row r="55" spans="1:3">
      <c r="A55" s="33" t="s">
        <v>231</v>
      </c>
      <c r="B55" s="111" t="s">
        <v>330</v>
      </c>
      <c r="C55" s="113"/>
    </row>
    <row r="56" spans="1:3">
      <c r="A56" s="33" t="s">
        <v>232</v>
      </c>
      <c r="B56" s="111" t="s">
        <v>330</v>
      </c>
      <c r="C56" s="113"/>
    </row>
    <row r="57" spans="1:3">
      <c r="A57" s="33" t="s">
        <v>233</v>
      </c>
      <c r="B57" s="111" t="s">
        <v>330</v>
      </c>
      <c r="C57" s="113"/>
    </row>
    <row r="58" spans="1:3">
      <c r="A58" s="33" t="s">
        <v>234</v>
      </c>
      <c r="B58" s="111">
        <v>4.9019608000000006E-2</v>
      </c>
      <c r="C58" s="113"/>
    </row>
    <row r="59" spans="1:3">
      <c r="A59" s="33" t="s">
        <v>235</v>
      </c>
      <c r="B59" s="111">
        <v>1.9607843E-2</v>
      </c>
      <c r="C59" s="113"/>
    </row>
    <row r="60" spans="1:3">
      <c r="A60" s="33" t="s">
        <v>236</v>
      </c>
      <c r="B60" s="111" t="s">
        <v>330</v>
      </c>
      <c r="C60" s="113"/>
    </row>
    <row r="61" spans="1:3">
      <c r="A61" s="33" t="s">
        <v>237</v>
      </c>
      <c r="B61" s="111">
        <v>4.9019609999999998E-3</v>
      </c>
      <c r="C61" s="113"/>
    </row>
    <row r="62" spans="1:3">
      <c r="A62" s="33" t="s">
        <v>238</v>
      </c>
      <c r="B62" s="111" t="s">
        <v>330</v>
      </c>
      <c r="C62" s="113"/>
    </row>
    <row r="63" spans="1:3">
      <c r="A63" s="33" t="s">
        <v>239</v>
      </c>
      <c r="B63" s="111">
        <v>0.32843137300000003</v>
      </c>
      <c r="C63" s="113"/>
    </row>
    <row r="64" spans="1:3">
      <c r="A64" s="33" t="s">
        <v>240</v>
      </c>
      <c r="B64" s="111" t="s">
        <v>330</v>
      </c>
      <c r="C64" s="113"/>
    </row>
    <row r="65" spans="1:4">
      <c r="A65" s="81" t="s">
        <v>241</v>
      </c>
      <c r="B65" s="114">
        <v>165</v>
      </c>
      <c r="C65" s="113"/>
    </row>
    <row r="66" spans="1:4">
      <c r="A66" s="33" t="s">
        <v>242</v>
      </c>
      <c r="B66" s="111">
        <v>4.9019609999999998E-3</v>
      </c>
      <c r="C66" s="113"/>
    </row>
    <row r="67" spans="1:4">
      <c r="A67" s="33" t="s">
        <v>243</v>
      </c>
      <c r="B67" s="112">
        <v>9.8039219999999996E-3</v>
      </c>
      <c r="C67" s="113"/>
    </row>
    <row r="68" spans="1:4">
      <c r="A68" s="33" t="s">
        <v>244</v>
      </c>
      <c r="B68" s="112">
        <v>4.9019609999999998E-3</v>
      </c>
      <c r="C68" s="113"/>
    </row>
    <row r="69" spans="1:4">
      <c r="A69" s="33" t="s">
        <v>245</v>
      </c>
      <c r="B69" s="112" t="s">
        <v>330</v>
      </c>
      <c r="C69" s="113"/>
    </row>
    <row r="70" spans="1:4">
      <c r="A70" s="33" t="s">
        <v>246</v>
      </c>
      <c r="B70" s="112">
        <v>9.8039219999999996E-3</v>
      </c>
      <c r="C70" s="113"/>
    </row>
    <row r="71" spans="1:4">
      <c r="A71" s="33" t="s">
        <v>247</v>
      </c>
      <c r="B71" s="112" t="s">
        <v>330</v>
      </c>
      <c r="C71" s="113"/>
    </row>
    <row r="72" spans="1:4">
      <c r="A72" s="11" t="s">
        <v>248</v>
      </c>
    </row>
    <row r="73" spans="1:4">
      <c r="A73" s="11" t="s">
        <v>249</v>
      </c>
    </row>
    <row r="74" spans="1:4">
      <c r="A74" s="11" t="s">
        <v>250</v>
      </c>
    </row>
    <row r="75" spans="1:4" ht="14.25">
      <c r="A75" s="11" t="s">
        <v>251</v>
      </c>
      <c r="D75" s="75"/>
    </row>
    <row r="76" spans="1:4" ht="14.25">
      <c r="A76" s="26" t="s">
        <v>252</v>
      </c>
      <c r="D76" s="46"/>
    </row>
    <row r="77" spans="1:4" ht="14.25">
      <c r="A77" s="26" t="s">
        <v>253</v>
      </c>
      <c r="D77" s="46"/>
    </row>
    <row r="78" spans="1:4" ht="14.25">
      <c r="A78" s="26"/>
      <c r="D78" s="75"/>
    </row>
    <row r="79" spans="1:4" ht="14.25">
      <c r="D79" s="75"/>
    </row>
    <row r="80" spans="1:4" ht="15.75">
      <c r="A80" s="7" t="s">
        <v>254</v>
      </c>
      <c r="B80" s="75"/>
      <c r="C80" s="75"/>
    </row>
    <row r="81" spans="1:4" s="46" customFormat="1" ht="14.25">
      <c r="A81" s="45" t="s">
        <v>255</v>
      </c>
    </row>
    <row r="82" spans="1:4" s="46" customFormat="1" ht="14.25">
      <c r="A82" s="45" t="s">
        <v>256</v>
      </c>
    </row>
    <row r="83" spans="1:4" ht="15" customHeight="1">
      <c r="A83" s="106" t="s">
        <v>47</v>
      </c>
      <c r="B83" s="106" t="s">
        <v>48</v>
      </c>
    </row>
    <row r="84" spans="1:4">
      <c r="A84" s="107" t="s">
        <v>347</v>
      </c>
      <c r="B84" s="107" t="s">
        <v>332</v>
      </c>
    </row>
    <row r="85" spans="1:4" ht="54" customHeight="1">
      <c r="A85" s="1" t="s">
        <v>257</v>
      </c>
      <c r="B85" s="5" t="s">
        <v>258</v>
      </c>
      <c r="C85" s="5" t="s">
        <v>259</v>
      </c>
      <c r="D85" s="5" t="s">
        <v>260</v>
      </c>
    </row>
    <row r="86" spans="1:4">
      <c r="A86" s="116" t="s">
        <v>340</v>
      </c>
      <c r="B86" s="117">
        <v>43263</v>
      </c>
      <c r="C86" s="37">
        <v>86</v>
      </c>
      <c r="D86" s="115" t="s">
        <v>28</v>
      </c>
    </row>
    <row r="87" spans="1:4">
      <c r="A87" s="116" t="s">
        <v>341</v>
      </c>
      <c r="B87" s="117">
        <v>43263</v>
      </c>
      <c r="C87" s="37">
        <v>36</v>
      </c>
      <c r="D87" s="115" t="s">
        <v>28</v>
      </c>
    </row>
    <row r="88" spans="1:4">
      <c r="A88" s="116" t="s">
        <v>342</v>
      </c>
      <c r="B88" s="117">
        <v>43480</v>
      </c>
      <c r="C88" s="37">
        <v>444</v>
      </c>
      <c r="D88" s="115" t="s">
        <v>28</v>
      </c>
    </row>
    <row r="89" spans="1:4">
      <c r="A89" s="116" t="s">
        <v>343</v>
      </c>
      <c r="B89" s="117">
        <v>43189</v>
      </c>
      <c r="C89" s="37">
        <v>42</v>
      </c>
      <c r="D89" s="115" t="s">
        <v>28</v>
      </c>
    </row>
    <row r="90" spans="1:4">
      <c r="A90" s="116" t="s">
        <v>344</v>
      </c>
      <c r="B90" s="117">
        <v>43340</v>
      </c>
      <c r="C90" s="37">
        <v>136</v>
      </c>
      <c r="D90" s="115" t="s">
        <v>28</v>
      </c>
    </row>
    <row r="91" spans="1:4">
      <c r="A91" s="118" t="s">
        <v>339</v>
      </c>
      <c r="B91" s="117">
        <v>43480</v>
      </c>
      <c r="C91" s="37">
        <v>18</v>
      </c>
      <c r="D91" s="115" t="s">
        <v>28</v>
      </c>
    </row>
    <row r="92" spans="1:4" ht="14.25">
      <c r="A92" s="119"/>
      <c r="B92" s="120"/>
      <c r="C92" s="120"/>
    </row>
    <row r="93" spans="1:4" ht="14.25">
      <c r="A93" s="75"/>
      <c r="B93" s="75"/>
      <c r="C93" s="75"/>
    </row>
    <row r="94" spans="1:4" ht="15">
      <c r="A94" s="62" t="s">
        <v>97</v>
      </c>
      <c r="B94" s="63"/>
      <c r="C94" s="64"/>
    </row>
    <row r="95" spans="1:4" ht="102">
      <c r="A95" s="65" t="s">
        <v>261</v>
      </c>
      <c r="B95" s="65" t="s">
        <v>345</v>
      </c>
      <c r="C95" s="82"/>
    </row>
    <row r="96" spans="1:4">
      <c r="A96" s="56" t="s">
        <v>262</v>
      </c>
      <c r="B96" s="56" t="s">
        <v>346</v>
      </c>
      <c r="C96" s="56"/>
    </row>
  </sheetData>
  <pageMargins left="0.7" right="0.7" top="0.75" bottom="0.75" header="0.3" footer="0.3"/>
  <pageSetup paperSize="9" scale="74" orientation="landscape"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G98"/>
  <sheetViews>
    <sheetView topLeftCell="A16" zoomScale="40" zoomScaleNormal="40" workbookViewId="0">
      <selection activeCell="A5" sqref="A5:B5"/>
    </sheetView>
  </sheetViews>
  <sheetFormatPr defaultColWidth="8.85546875" defaultRowHeight="14.25"/>
  <cols>
    <col min="1" max="1" width="19.85546875" style="46" customWidth="1"/>
    <col min="2" max="2" width="11.85546875" style="46" customWidth="1"/>
    <col min="3" max="3" width="14.140625" style="46" customWidth="1"/>
    <col min="4" max="4" width="14.85546875" style="46" customWidth="1"/>
    <col min="5" max="5" width="14.7109375" style="46" customWidth="1"/>
    <col min="6" max="6" width="17" style="46" customWidth="1"/>
    <col min="7" max="16384" width="8.85546875" style="46"/>
  </cols>
  <sheetData>
    <row r="1" spans="1:6">
      <c r="A1" s="45" t="s">
        <v>263</v>
      </c>
    </row>
    <row r="2" spans="1:6" ht="15.75">
      <c r="A2" s="7" t="s">
        <v>264</v>
      </c>
    </row>
    <row r="3" spans="1:6" s="83" customFormat="1">
      <c r="A3" s="49" t="s">
        <v>265</v>
      </c>
      <c r="B3" s="49"/>
      <c r="C3" s="49"/>
      <c r="D3" s="46"/>
      <c r="E3" s="46"/>
      <c r="F3" s="46"/>
    </row>
    <row r="4" spans="1:6" ht="30" customHeight="1">
      <c r="A4" s="105" t="s">
        <v>47</v>
      </c>
      <c r="B4" s="105" t="s">
        <v>48</v>
      </c>
      <c r="C4" s="105" t="s">
        <v>266</v>
      </c>
    </row>
    <row r="5" spans="1:6" ht="25.5">
      <c r="A5" s="104" t="s">
        <v>347</v>
      </c>
      <c r="B5" s="104" t="s">
        <v>332</v>
      </c>
      <c r="C5" s="38" t="s">
        <v>267</v>
      </c>
    </row>
    <row r="26" spans="1:7">
      <c r="B26" s="10"/>
      <c r="C26" s="10"/>
      <c r="D26" s="10"/>
      <c r="E26" s="9"/>
      <c r="F26" s="9"/>
      <c r="G26" s="9"/>
    </row>
    <row r="27" spans="1:7">
      <c r="A27" s="9"/>
      <c r="B27" s="9"/>
      <c r="C27" s="9"/>
      <c r="D27" s="9"/>
      <c r="E27" s="9"/>
      <c r="F27" s="9"/>
      <c r="G27" s="9"/>
    </row>
    <row r="28" spans="1:7" s="83" customFormat="1">
      <c r="D28" s="46"/>
      <c r="E28" s="46"/>
      <c r="F28" s="46"/>
    </row>
    <row r="29" spans="1:7">
      <c r="G29" s="9"/>
    </row>
    <row r="30" spans="1:7" ht="19.899999999999999" customHeight="1">
      <c r="G30" s="9"/>
    </row>
    <row r="31" spans="1:7">
      <c r="A31" s="84"/>
      <c r="B31" s="84"/>
      <c r="C31" s="85"/>
      <c r="G31" s="9"/>
    </row>
    <row r="32" spans="1:7">
      <c r="A32" s="84"/>
      <c r="B32" s="84"/>
      <c r="C32" s="85"/>
      <c r="G32" s="9"/>
    </row>
    <row r="33" spans="1:7">
      <c r="A33" s="84"/>
      <c r="B33" s="84"/>
      <c r="C33" s="85"/>
      <c r="G33" s="9"/>
    </row>
    <row r="34" spans="1:7">
      <c r="A34" s="84"/>
      <c r="B34" s="84"/>
      <c r="C34" s="85"/>
      <c r="G34" s="9"/>
    </row>
    <row r="35" spans="1:7">
      <c r="A35" s="84"/>
      <c r="B35" s="84"/>
      <c r="C35" s="85"/>
      <c r="G35" s="9"/>
    </row>
    <row r="36" spans="1:7">
      <c r="A36" s="84"/>
      <c r="B36" s="84"/>
      <c r="C36" s="85"/>
      <c r="G36" s="9"/>
    </row>
    <row r="37" spans="1:7">
      <c r="A37" s="84"/>
      <c r="B37" s="84"/>
      <c r="C37" s="85"/>
      <c r="G37" s="9"/>
    </row>
    <row r="38" spans="1:7">
      <c r="A38" s="84"/>
      <c r="B38" s="84"/>
      <c r="C38" s="85"/>
      <c r="G38" s="9"/>
    </row>
    <row r="39" spans="1:7">
      <c r="A39" s="84"/>
      <c r="B39" s="84"/>
      <c r="C39" s="85"/>
      <c r="G39" s="9"/>
    </row>
    <row r="40" spans="1:7">
      <c r="A40" s="84"/>
      <c r="B40" s="84"/>
      <c r="C40" s="85"/>
      <c r="G40" s="9"/>
    </row>
    <row r="41" spans="1:7">
      <c r="A41" s="84"/>
      <c r="B41" s="84"/>
      <c r="C41" s="85"/>
      <c r="G41" s="9"/>
    </row>
    <row r="42" spans="1:7">
      <c r="A42" s="84"/>
      <c r="B42" s="84"/>
      <c r="C42" s="85"/>
      <c r="G42" s="9"/>
    </row>
    <row r="43" spans="1:7">
      <c r="A43" s="84"/>
      <c r="B43" s="84"/>
      <c r="C43" s="85"/>
      <c r="G43" s="9"/>
    </row>
    <row r="44" spans="1:7">
      <c r="A44" s="84"/>
      <c r="B44" s="84"/>
      <c r="C44" s="85"/>
      <c r="G44" s="9"/>
    </row>
    <row r="45" spans="1:7">
      <c r="A45" s="84"/>
      <c r="B45" s="84"/>
      <c r="C45" s="85"/>
      <c r="G45" s="9"/>
    </row>
    <row r="46" spans="1:7">
      <c r="A46" s="84"/>
      <c r="B46" s="84"/>
      <c r="C46" s="85"/>
      <c r="G46" s="9"/>
    </row>
    <row r="47" spans="1:7">
      <c r="A47" s="84"/>
      <c r="B47" s="84"/>
      <c r="C47" s="85"/>
      <c r="G47" s="9"/>
    </row>
    <row r="48" spans="1:7">
      <c r="A48" s="84"/>
      <c r="B48" s="84"/>
      <c r="C48" s="85"/>
      <c r="G48" s="9"/>
    </row>
    <row r="49" spans="1:7">
      <c r="A49" s="84"/>
      <c r="B49" s="84"/>
      <c r="C49" s="85"/>
      <c r="G49" s="9"/>
    </row>
    <row r="50" spans="1:7">
      <c r="A50" s="84"/>
      <c r="B50" s="84"/>
      <c r="C50" s="85"/>
      <c r="G50" s="9"/>
    </row>
    <row r="51" spans="1:7">
      <c r="A51" s="84"/>
      <c r="B51" s="84"/>
      <c r="C51" s="85"/>
      <c r="G51" s="9"/>
    </row>
    <row r="57" spans="1:7">
      <c r="E57" s="13"/>
      <c r="F57" s="13"/>
      <c r="G57" s="9"/>
    </row>
    <row r="58" spans="1:7">
      <c r="E58" s="9"/>
      <c r="F58" s="9"/>
      <c r="G58" s="9"/>
    </row>
    <row r="59" spans="1:7">
      <c r="E59" s="75"/>
      <c r="F59" s="75"/>
      <c r="G59" s="9"/>
    </row>
    <row r="60" spans="1:7">
      <c r="B60" s="75"/>
      <c r="C60" s="75"/>
      <c r="D60" s="75"/>
      <c r="E60" s="75"/>
      <c r="F60" s="75"/>
      <c r="G60" s="9"/>
    </row>
    <row r="61" spans="1:7">
      <c r="B61" s="9"/>
      <c r="C61" s="9"/>
      <c r="D61" s="9"/>
      <c r="E61" s="9"/>
      <c r="F61" s="9"/>
      <c r="G61" s="9"/>
    </row>
    <row r="83" spans="1:4">
      <c r="D83" s="13"/>
    </row>
    <row r="84" spans="1:4">
      <c r="D84" s="9"/>
    </row>
    <row r="85" spans="1:4">
      <c r="A85" s="11"/>
      <c r="B85" s="75"/>
      <c r="C85" s="75"/>
      <c r="D85" s="75"/>
    </row>
    <row r="92" spans="1:4">
      <c r="A92" s="49" t="s">
        <v>268</v>
      </c>
      <c r="B92" s="49"/>
      <c r="C92" s="49"/>
    </row>
    <row r="93" spans="1:4">
      <c r="A93" s="105" t="s">
        <v>47</v>
      </c>
      <c r="B93" s="105" t="s">
        <v>48</v>
      </c>
      <c r="C93" s="105" t="s">
        <v>266</v>
      </c>
    </row>
    <row r="94" spans="1:4" ht="25.5">
      <c r="A94" s="107" t="s">
        <v>347</v>
      </c>
      <c r="B94" s="107" t="s">
        <v>332</v>
      </c>
      <c r="C94" s="38" t="s">
        <v>267</v>
      </c>
    </row>
    <row r="98" spans="1:3">
      <c r="A98" s="9"/>
      <c r="B98" s="9"/>
      <c r="C98" s="9"/>
    </row>
  </sheetData>
  <pageMargins left="0.7" right="0.7" top="0.75" bottom="0.75" header="0.3" footer="0.3"/>
  <pageSetup paperSize="9"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ccess_x0020_Restrictions xmlns="fdf31e64-296b-487b-ab73-1e80d4688cba" xsi:nil="true"/>
    <Government_x0020_Security_x0020_Classification xmlns="fdf31e64-296b-487b-ab73-1e80d4688cba">Official</Government_x0020_Security_x0020_Classification>
    <Document_x0020_Type xmlns="fdf31e64-296b-487b-ab73-1e80d4688c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E0EEE4B95993241AC47464CA7F2A692" ma:contentTypeVersion="" ma:contentTypeDescription="Create a new document." ma:contentTypeScope="" ma:versionID="17686ced058957fb9c7daeefd6a320d3">
  <xsd:schema xmlns:xsd="http://www.w3.org/2001/XMLSchema" xmlns:xs="http://www.w3.org/2001/XMLSchema" xmlns:p="http://schemas.microsoft.com/office/2006/metadata/properties" xmlns:ns2="fdf31e64-296b-487b-ab73-1e80d4688cba" xmlns:ns3="19c842ad-5fef-47e3-95f6-ef924085f224" xmlns:ns4="195af662-83bb-4fb7-aedf-88c99336dd1f" targetNamespace="http://schemas.microsoft.com/office/2006/metadata/properties" ma:root="true" ma:fieldsID="2a7309ca1d979d4b60f06468003d3c5f" ns2:_="" ns3:_="" ns4:_="">
    <xsd:import namespace="fdf31e64-296b-487b-ab73-1e80d4688cba"/>
    <xsd:import namespace="19c842ad-5fef-47e3-95f6-ef924085f224"/>
    <xsd:import namespace="195af662-83bb-4fb7-aedf-88c99336dd1f"/>
    <xsd:element name="properties">
      <xsd:complexType>
        <xsd:sequence>
          <xsd:element name="documentManagement">
            <xsd:complexType>
              <xsd:all>
                <xsd:element ref="ns2:Document_x0020_Type" minOccurs="0"/>
                <xsd:element ref="ns2:Government_x0020_Security_x0020_Classification"/>
                <xsd:element ref="ns2:Access_x0020_Restrictions" minOccurs="0"/>
                <xsd:element ref="ns3:MediaServiceMetadata" minOccurs="0"/>
                <xsd:element ref="ns3:MediaServiceFastMetadata" minOccurs="0"/>
                <xsd:element ref="ns3:MediaServiceAutoTags" minOccurs="0"/>
                <xsd:element ref="ns3:MediaServiceDateTaken" minOccurs="0"/>
                <xsd:element ref="ns3:MediaServiceOCR" minOccurs="0"/>
                <xsd:element ref="ns4:SharedWithUsers" minOccurs="0"/>
                <xsd:element ref="ns4:SharedWithDetails"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f31e64-296b-487b-ab73-1e80d4688cba" elementFormDefault="qualified">
    <xsd:import namespace="http://schemas.microsoft.com/office/2006/documentManagement/types"/>
    <xsd:import namespace="http://schemas.microsoft.com/office/infopath/2007/PartnerControls"/>
    <xsd:element name="Document_x0020_Type" ma:index="8" nillable="true" ma:displayName="Document Type" ma:internalName="Document_x0020_Type">
      <xsd:complexType>
        <xsd:complexContent>
          <xsd:extension base="dms:MultiChoice">
            <xsd:sequence>
              <xsd:element name="Value" maxOccurs="unbounded" minOccurs="0" nillable="true">
                <xsd:simpleType>
                  <xsd:restriction base="dms:Choice">
                    <xsd:enumeration value="Policy"/>
                    <xsd:enumeration value="Procedure"/>
                    <xsd:enumeration value="Form"/>
                    <xsd:enumeration value="Guidance"/>
                    <xsd:enumeration value="Meeting Papers"/>
                    <xsd:enumeration value="Reference Document"/>
                    <xsd:enumeration value="Tabular Data"/>
                    <xsd:enumeration value="Agenda"/>
                  </xsd:restriction>
                </xsd:simpleType>
              </xsd:element>
            </xsd:sequence>
          </xsd:extension>
        </xsd:complexContent>
      </xsd:complexType>
    </xsd:element>
    <xsd:element name="Government_x0020_Security_x0020_Classification" ma:index="9" ma:displayName="Government Security Classification" ma:default="Official" ma:description="Official government classification scheme" ma:format="Dropdown" ma:internalName="Government_x0020_Security_x0020_Classification">
      <xsd:simpleType>
        <xsd:union memberTypes="dms:Text">
          <xsd:simpleType>
            <xsd:restriction base="dms:Choice">
              <xsd:enumeration value="Official"/>
              <xsd:enumeration value="Official-Sensitive"/>
              <xsd:enumeration value="Top Secret"/>
            </xsd:restriction>
          </xsd:simpleType>
        </xsd:union>
      </xsd:simpleType>
    </xsd:element>
    <xsd:element name="Access_x0020_Restrictions" ma:index="10" nillable="true" ma:displayName="Access Restrictions" ma:description="Restrictions of access to file with and outside of this Site" ma:internalName="Access_x0020_Restriction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c842ad-5fef-47e3-95f6-ef924085f22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5af662-83bb-4fb7-aedf-88c99336dd1f"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53797C4-B154-49AD-A959-A0ABB3E96423}">
  <ds:schemaRefs>
    <ds:schemaRef ds:uri="http://schemas.microsoft.com/sharepoint/v3/contenttype/forms"/>
  </ds:schemaRefs>
</ds:datastoreItem>
</file>

<file path=customXml/itemProps2.xml><?xml version="1.0" encoding="utf-8"?>
<ds:datastoreItem xmlns:ds="http://schemas.openxmlformats.org/officeDocument/2006/customXml" ds:itemID="{70D06EC7-0179-4515-9EB9-6BDFDCBF57C4}">
  <ds:schemaRefs>
    <ds:schemaRef ds:uri="19c842ad-5fef-47e3-95f6-ef924085f224"/>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http://purl.org/dc/elements/1.1/"/>
    <ds:schemaRef ds:uri="195af662-83bb-4fb7-aedf-88c99336dd1f"/>
    <ds:schemaRef ds:uri="fdf31e64-296b-487b-ab73-1e80d4688cba"/>
    <ds:schemaRef ds:uri="http://www.w3.org/XML/1998/namespace"/>
    <ds:schemaRef ds:uri="http://purl.org/dc/dcmitype/"/>
  </ds:schemaRefs>
</ds:datastoreItem>
</file>

<file path=customXml/itemProps3.xml><?xml version="1.0" encoding="utf-8"?>
<ds:datastoreItem xmlns:ds="http://schemas.openxmlformats.org/officeDocument/2006/customXml" ds:itemID="{B16226F8-0AD9-4CCB-BE33-8E9E18B1CE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f31e64-296b-487b-ab73-1e80d4688cba"/>
    <ds:schemaRef ds:uri="19c842ad-5fef-47e3-95f6-ef924085f224"/>
    <ds:schemaRef ds:uri="195af662-83bb-4fb7-aedf-88c99336dd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Themes</vt:lpstr>
      <vt:lpstr>Comments</vt:lpstr>
      <vt:lpstr>1(Data)</vt:lpstr>
      <vt:lpstr>2(Products)</vt:lpstr>
      <vt:lpstr>3(Data providers)</vt:lpstr>
      <vt:lpstr>4(Web services)</vt:lpstr>
      <vt:lpstr>5(QA-QC)</vt:lpstr>
      <vt:lpstr>6(User stats)&amp;7(Use case stats)</vt:lpstr>
      <vt:lpstr>8(Analytics)</vt:lpstr>
      <vt:lpstr>9(User friendliness)</vt:lpstr>
      <vt:lpstr>10-11-12(User stats)</vt:lpstr>
      <vt:lpstr>'1(Data)'!_ftn3</vt:lpstr>
      <vt:lpstr>'1(Data)'!_ftn6</vt:lpstr>
      <vt:lpstr>'1(Data)'!_ftnref1</vt:lpstr>
      <vt:lpstr>'1(Data)'!_ftnref2</vt:lpstr>
      <vt:lpstr>'1(Data)'!_ftnref3</vt:lpstr>
      <vt:lpstr>'1(Data)'!_ftnref4</vt:lpstr>
      <vt:lpstr>'1(Data)'!_ftnref6</vt:lpstr>
      <vt:lpstr>'1(Data)'!_Toc509591800</vt:lpstr>
      <vt:lpstr>'3(Data providers)'!_Toc509591802</vt:lpstr>
      <vt:lpstr>'5(QA-QC)'!_Toc509591804</vt:lpstr>
      <vt:lpstr>'4(Web services)'!_Toc509591811</vt:lpstr>
      <vt:lpstr>'6(User stats)&amp;7(Use case stats)'!_Toc509591813</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Nathalie Tonné</dc:creator>
  <cp:keywords/>
  <dc:description/>
  <cp:lastModifiedBy>Mickael VASQUEZ, Ifremer Brest PDG-ODE-DYNECO-LE</cp:lastModifiedBy>
  <cp:revision/>
  <dcterms:created xsi:type="dcterms:W3CDTF">2018-04-24T06:01:14Z</dcterms:created>
  <dcterms:modified xsi:type="dcterms:W3CDTF">2020-09-24T14:10:36Z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0x0101005E0EEE4B95993241AC47464CA7F2A692</vt:lpwstr>
  </property>
</Properties>
</file>