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wp51\EMODnet-Ingestion-Call-2019\Project\reporting\jan-march2021\Submitted\"/>
    </mc:Choice>
  </mc:AlternateContent>
  <xr:revisionPtr revIDLastSave="0" documentId="13_ncr:1_{B7895193-CADC-497C-A931-6AF244F48E79}" xr6:coauthVersionLast="46" xr6:coauthVersionMax="46" xr10:uidLastSave="{00000000-0000-0000-0000-000000000000}"/>
  <bookViews>
    <workbookView xWindow="-98" yWindow="-98" windowWidth="19396" windowHeight="11596" tabRatio="704" activeTab="1" xr2:uid="{00000000-000D-0000-FFFF-FFFF00000000}"/>
  </bookViews>
  <sheets>
    <sheet name="Comments" sheetId="7" r:id="rId1"/>
    <sheet name="1(Data)" sheetId="1" r:id="rId2"/>
    <sheet name="3(Data providers)" sheetId="3" r:id="rId3"/>
    <sheet name="7(Analytics)" sheetId="8" r:id="rId4"/>
    <sheet name="9-10-11(User stats)" sheetId="6" r:id="rId5"/>
  </sheets>
  <definedNames>
    <definedName name="_ftn1" localSheetId="1">'1(Data)'!#REF!</definedName>
    <definedName name="_ftn2" localSheetId="1">'1(Data)'!#REF!</definedName>
    <definedName name="_ftn3" localSheetId="1">'1(Data)'!#REF!</definedName>
    <definedName name="_ftn4" localSheetId="1">'1(Data)'!#REF!</definedName>
    <definedName name="_ftn5" localSheetId="1">'1(Data)'!#REF!</definedName>
    <definedName name="_ftn6" localSheetId="1">'1(Data)'!#REF!</definedName>
    <definedName name="_ftnref1" localSheetId="1">'1(Data)'!$A$3</definedName>
    <definedName name="_ftnref2" localSheetId="1">'1(Data)'!$B$3</definedName>
    <definedName name="_ftnref3" localSheetId="1">'1(Data)'!$C$3</definedName>
    <definedName name="_ftnref4" localSheetId="1">'1(Data)'!$P$3</definedName>
    <definedName name="_ftnref5" localSheetId="1">'1(Data)'!$Q$3</definedName>
    <definedName name="_ftnref6" localSheetId="1">'1(Data)'!$A$6</definedName>
    <definedName name="_Toc509591800" localSheetId="1">'1(Data)'!$A$1</definedName>
    <definedName name="_Toc509591802" localSheetId="2">'3(Data providers)'!$A$1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14" i="1"/>
  <c r="J8" i="1"/>
  <c r="J9" i="1"/>
  <c r="J11" i="1"/>
  <c r="J12" i="1"/>
  <c r="J7" i="1"/>
  <c r="D8" i="1"/>
  <c r="D9" i="1"/>
  <c r="D10" i="1"/>
  <c r="D11" i="1"/>
  <c r="D12" i="1"/>
  <c r="D7" i="1"/>
  <c r="I14" i="1"/>
  <c r="H14" i="1"/>
  <c r="J14" i="1" s="1"/>
  <c r="C14" i="1"/>
  <c r="B14" i="1"/>
  <c r="A8" i="7" l="1"/>
  <c r="B8" i="7"/>
  <c r="B6" i="7"/>
  <c r="B7" i="7"/>
  <c r="A7" i="7"/>
  <c r="A6" i="7"/>
  <c r="B5" i="7"/>
  <c r="A5" i="7"/>
  <c r="B4" i="7"/>
  <c r="B3" i="7"/>
  <c r="A4" i="7"/>
  <c r="A3" i="7"/>
</calcChain>
</file>

<file path=xl/sharedStrings.xml><?xml version="1.0" encoding="utf-8"?>
<sst xmlns="http://schemas.openxmlformats.org/spreadsheetml/2006/main" count="789" uniqueCount="242">
  <si>
    <t>Reporting date</t>
  </si>
  <si>
    <t>Portal name</t>
  </si>
  <si>
    <t>Sub-theme</t>
  </si>
  <si>
    <t>1.B) Usage of data in this quarter</t>
  </si>
  <si>
    <t>[2] Decimal definition 1 GB = 1000^3 bytes.</t>
  </si>
  <si>
    <t>Explanation of the trends and statistics</t>
  </si>
  <si>
    <t>1A) Volume and coverage of available data</t>
  </si>
  <si>
    <t>1B) Usage of data in this quarter</t>
  </si>
  <si>
    <t>Bathymetry</t>
  </si>
  <si>
    <t>Biology</t>
  </si>
  <si>
    <t>Chemistry</t>
  </si>
  <si>
    <t>Geology</t>
  </si>
  <si>
    <t>Human Activities</t>
  </si>
  <si>
    <t>Physics</t>
  </si>
  <si>
    <t>Seabed Habitats</t>
  </si>
  <si>
    <t>TOTAL</t>
  </si>
  <si>
    <t xml:space="preserve">[2] Restricted data is defined as 'non-public data'. </t>
  </si>
  <si>
    <t>Others</t>
  </si>
  <si>
    <t>NGOs/Civil society</t>
  </si>
  <si>
    <t>Business and Private company</t>
  </si>
  <si>
    <t>Government/Public administration</t>
  </si>
  <si>
    <t>Academia/Research</t>
  </si>
  <si>
    <t xml:space="preserve">[1] The organisation types are: </t>
  </si>
  <si>
    <t>If not supplied upon approaching: reason why? (reply from organisation)</t>
  </si>
  <si>
    <t>% of restricted data [2] 
(or #restricted/# not restricted)</t>
  </si>
  <si>
    <t>Approached or volunteered?</t>
  </si>
  <si>
    <t>Country</t>
  </si>
  <si>
    <t>Organisation type [1]</t>
  </si>
  <si>
    <t>Organisation name</t>
  </si>
  <si>
    <t>Copy-paste screenshots of the graphs of the information from dashboard</t>
  </si>
  <si>
    <t>Please refer to "Explanation of the trends and statistics" below</t>
  </si>
  <si>
    <t>Indicator 9: Visibility &amp; Analytics for web pages</t>
  </si>
  <si>
    <t>Indicator 10: Visibility &amp; Analytics for web sections</t>
  </si>
  <si>
    <t>Indicator 11: Average visit duration for web pages</t>
  </si>
  <si>
    <t>9) Visibility &amp; analytics for web pages</t>
  </si>
  <si>
    <t>10) Visibility &amp; analytics for web sections</t>
  </si>
  <si>
    <t>11) Average visit duration for web pages</t>
  </si>
  <si>
    <t>Comments on the progress indicators in the excel template</t>
  </si>
  <si>
    <t>Progress indicator</t>
  </si>
  <si>
    <t xml:space="preserve">Comment </t>
  </si>
  <si>
    <t>SUM per organisation type</t>
  </si>
  <si>
    <t xml:space="preserve">Indicator 7: Portal &amp; Social Media visibility </t>
  </si>
  <si>
    <t>7.1 Visibility &amp; Analytics (Portal overview)</t>
  </si>
  <si>
    <t>Analytics tool</t>
  </si>
  <si>
    <t>Matomo</t>
  </si>
  <si>
    <t>7.2 SEO assessment - Acquisitions</t>
  </si>
  <si>
    <t>Trend on data (only Phase 1 submissions)</t>
  </si>
  <si>
    <r>
      <t>Number of</t>
    </r>
    <r>
      <rPr>
        <sz val="10"/>
        <color rgb="FF333333"/>
        <rFont val="Open Sans"/>
        <family val="2"/>
      </rPr>
      <t xml:space="preserve"> </t>
    </r>
    <r>
      <rPr>
        <b/>
        <sz val="10"/>
        <color rgb="FF333333"/>
        <rFont val="Open Sans"/>
        <family val="2"/>
      </rPr>
      <t>downloads</t>
    </r>
    <r>
      <rPr>
        <sz val="10"/>
        <color rgb="FF333333"/>
        <rFont val="Open Sans"/>
        <family val="2"/>
      </rPr>
      <t xml:space="preserve"> of Phase 1 datasets
(</t>
    </r>
    <r>
      <rPr>
        <b/>
        <sz val="10"/>
        <color rgb="FF333333"/>
        <rFont val="Open Sans"/>
        <family val="2"/>
      </rPr>
      <t>this quarter</t>
    </r>
    <r>
      <rPr>
        <sz val="10"/>
        <color rgb="FF333333"/>
        <rFont val="Open Sans"/>
        <family val="2"/>
      </rPr>
      <t>)</t>
    </r>
  </si>
  <si>
    <r>
      <t>Number of</t>
    </r>
    <r>
      <rPr>
        <sz val="10"/>
        <color rgb="FF333333"/>
        <rFont val="Open Sans"/>
        <family val="2"/>
      </rPr>
      <t xml:space="preserve"> </t>
    </r>
    <r>
      <rPr>
        <b/>
        <sz val="10"/>
        <color rgb="FF333333"/>
        <rFont val="Open Sans"/>
        <family val="2"/>
      </rPr>
      <t>downloads</t>
    </r>
    <r>
      <rPr>
        <sz val="10"/>
        <color rgb="FF333333"/>
        <rFont val="Open Sans"/>
        <family val="2"/>
      </rPr>
      <t xml:space="preserve"> of Phase 1 datasets</t>
    </r>
    <r>
      <rPr>
        <b/>
        <sz val="10"/>
        <color rgb="FF333333"/>
        <rFont val="Open Sans"/>
        <family val="2"/>
      </rPr>
      <t xml:space="preserve">
</t>
    </r>
    <r>
      <rPr>
        <sz val="10"/>
        <color rgb="FF333333"/>
        <rFont val="Open Sans"/>
        <family val="2"/>
      </rPr>
      <t>(</t>
    </r>
    <r>
      <rPr>
        <b/>
        <sz val="10"/>
        <color rgb="FF333333"/>
        <rFont val="Open Sans"/>
        <family val="2"/>
      </rPr>
      <t>previous quarter</t>
    </r>
    <r>
      <rPr>
        <sz val="10"/>
        <color rgb="FF333333"/>
        <rFont val="Open Sans"/>
        <family val="2"/>
      </rPr>
      <t>)</t>
    </r>
  </si>
  <si>
    <t>Date of last submission for each organisation</t>
  </si>
  <si>
    <t>PHASE 1 SUBMISSIONS</t>
  </si>
  <si>
    <t>PHASE 2 SUBMISSIONS</t>
  </si>
  <si>
    <t>NUMBER of submissions</t>
  </si>
  <si>
    <t>Data Ingestion</t>
  </si>
  <si>
    <t>Indicator 3: Organisations supplying/approached to supply data</t>
  </si>
  <si>
    <t>3) Organisations supplying/ approached to supply data and data products</t>
  </si>
  <si>
    <t xml:space="preserve">Volume unit </t>
  </si>
  <si>
    <t>Number of submissions elaborated to Phase 2 (previous quarter)</t>
  </si>
  <si>
    <t>Number of submissions elaborated to Phase 2 (this quarter)</t>
  </si>
  <si>
    <t>Number of submissions (this quarter)</t>
  </si>
  <si>
    <t>Number of submissions (previous quarter)</t>
  </si>
  <si>
    <t>[1] Decimal definition 1 GB = 1000^3 bytes.</t>
  </si>
  <si>
    <r>
      <t xml:space="preserve">Total Data Volume </t>
    </r>
    <r>
      <rPr>
        <b/>
        <sz val="10"/>
        <color rgb="FF333333"/>
        <rFont val="Open Sans"/>
        <family val="2"/>
      </rPr>
      <t>downloaded</t>
    </r>
    <r>
      <rPr>
        <sz val="10"/>
        <color rgb="FF333333"/>
        <rFont val="Open Sans"/>
        <family val="2"/>
      </rPr>
      <t xml:space="preserve"> in GigaBytes [1]</t>
    </r>
  </si>
  <si>
    <t>[2] Trend compares the result with previous period.</t>
  </si>
  <si>
    <r>
      <t xml:space="preserve">Trend number of downloads (%) </t>
    </r>
    <r>
      <rPr>
        <sz val="10"/>
        <color rgb="FF333333"/>
        <rFont val="Open Sans"/>
        <family val="2"/>
      </rPr>
      <t>[2]</t>
    </r>
  </si>
  <si>
    <r>
      <t>Trend in number of submissions (%)</t>
    </r>
    <r>
      <rPr>
        <b/>
        <sz val="10"/>
        <color rgb="FF333333"/>
        <rFont val="Open Sans"/>
        <family val="2"/>
      </rPr>
      <t>[1]</t>
    </r>
  </si>
  <si>
    <r>
      <t xml:space="preserve">Data Volume in GigaBytes </t>
    </r>
    <r>
      <rPr>
        <b/>
        <sz val="10"/>
        <color rgb="FF333333"/>
        <rFont val="Open Sans"/>
        <family val="2"/>
      </rPr>
      <t>[2]</t>
    </r>
  </si>
  <si>
    <t>[1] Trend compares the result with previous period.</t>
  </si>
  <si>
    <r>
      <t>Trend in number of submissions elaborated to Phase 2 (%)</t>
    </r>
    <r>
      <rPr>
        <b/>
        <sz val="10"/>
        <color rgb="FF333333"/>
        <rFont val="Open Sans"/>
        <family val="2"/>
      </rPr>
      <t>[1]</t>
    </r>
  </si>
  <si>
    <t>Indicator 1: Volume of submitted data</t>
  </si>
  <si>
    <t>1.A) Number and volume of submissions</t>
  </si>
  <si>
    <t>N.A.</t>
  </si>
  <si>
    <t>Ingestion-all</t>
  </si>
  <si>
    <t xml:space="preserve">Remark: the download stats have no info on themes </t>
  </si>
  <si>
    <t>Ingestion</t>
  </si>
  <si>
    <t>AQUA4C</t>
  </si>
  <si>
    <t>Belgium</t>
  </si>
  <si>
    <t>Flanders Marine Institute</t>
  </si>
  <si>
    <t>Ghent University, Faculty of Sciences, Department of Biology, Marine Biology Section</t>
  </si>
  <si>
    <t>GeoMarine Ltd.</t>
  </si>
  <si>
    <t>Bulgaria</t>
  </si>
  <si>
    <t>Petro Celtic Varna Office</t>
  </si>
  <si>
    <t>Black Sea Basin Directorate</t>
  </si>
  <si>
    <t>Black Sea-Danube Coastal Association for Research and Development</t>
  </si>
  <si>
    <t>Black Sea NGO Network</t>
  </si>
  <si>
    <t>NGO MARINE SOUND</t>
  </si>
  <si>
    <t>Institute of Biodiversity and Ecosystem Research, Bulgarian Academy of Sciences</t>
  </si>
  <si>
    <t>Bulgarian National Oceanographic Data Centre , Institute of Oceanology</t>
  </si>
  <si>
    <t xml:space="preserve">Institute of Oceanology, Bulgarian Academy of Sciences </t>
  </si>
  <si>
    <t>Institute of Oceanography and Fisheries</t>
  </si>
  <si>
    <t>Croatia</t>
  </si>
  <si>
    <t>Department of Fisheries and Marine Research, Division of Marine Biology and Ecology</t>
  </si>
  <si>
    <t>Cyprus</t>
  </si>
  <si>
    <t>ORION</t>
  </si>
  <si>
    <t>Berring Data Collective</t>
  </si>
  <si>
    <t>Denmark</t>
  </si>
  <si>
    <t>Aarhus University, Department of Bioscience, Marine Ecology Roskilde</t>
  </si>
  <si>
    <t>Aarhus University,Danish Centre for Environment and Energy</t>
  </si>
  <si>
    <t>Keep the Estonian Sea Tidy Association</t>
  </si>
  <si>
    <t>Estonia</t>
  </si>
  <si>
    <t>Estonian Environmental Research Centre</t>
  </si>
  <si>
    <t>Marine Systems Institute at Tallinn University of Technology</t>
  </si>
  <si>
    <t>Finnish Environment Institute</t>
  </si>
  <si>
    <t>Finland</t>
  </si>
  <si>
    <t>Finnish Meteorological Institute</t>
  </si>
  <si>
    <t>IFREMER / IDM / SISMER - Scientific Information Systems for the SEA</t>
  </si>
  <si>
    <t>France</t>
  </si>
  <si>
    <t>IFREMER Head Office</t>
  </si>
  <si>
    <t>CNRS Paris Institute of Earth Physics, Marine Geoscience Laboratory</t>
  </si>
  <si>
    <t>Ocean Physics and Satellite oceanography laboratory (LOPS) - UMR 6523 CNRS-Ifremer-IRD-UBO</t>
  </si>
  <si>
    <t>Scientific - Research Firm "GAMMA"</t>
  </si>
  <si>
    <t>Georgia</t>
  </si>
  <si>
    <t>Laboratory research centre LTD</t>
  </si>
  <si>
    <t>Napirdatsva Ltd</t>
  </si>
  <si>
    <t>Black Sea Aquaculture Company LLC</t>
  </si>
  <si>
    <t>Leibniz Institute for Baltic Sea Research Warnemünde</t>
  </si>
  <si>
    <t>Germany</t>
  </si>
  <si>
    <t>GEOMAR Helmholtz Centre for Ocean Research Kiel</t>
  </si>
  <si>
    <t>University of Leipzig</t>
  </si>
  <si>
    <t>University Bayreuth</t>
  </si>
  <si>
    <t>Hellenic Centre for Marine Research, Institute of Oceanography (HCMR/IO)</t>
  </si>
  <si>
    <t>Greece</t>
  </si>
  <si>
    <t>Hellenic Centre for Marine Research, Hellenic National Oceanographic Data Centre (HCMR/HNODC)</t>
  </si>
  <si>
    <t>University of Athens, Department of Chemistry, Division of Inorganic and Environmental Chemistry, Environmental and Marine Chemistry Group (EMCG/UATH)</t>
  </si>
  <si>
    <t>Iceland</t>
  </si>
  <si>
    <t>Department of Transport, Tourism and Sport</t>
  </si>
  <si>
    <t>Ireland</t>
  </si>
  <si>
    <t>Marine Institute</t>
  </si>
  <si>
    <t>NUI Galway</t>
  </si>
  <si>
    <t>Geological Survey of Israel</t>
  </si>
  <si>
    <t>Israel</t>
  </si>
  <si>
    <t>ETT S.p.A.</t>
  </si>
  <si>
    <t>Italy</t>
  </si>
  <si>
    <t>ARPA Emilia-Romagna - Struttura Oceanografica Daphne</t>
  </si>
  <si>
    <t>ISPRA-Institute for Environmental Protection and Research</t>
  </si>
  <si>
    <t>Portofino Marine Protected Area</t>
  </si>
  <si>
    <t>ARPA Liguria</t>
  </si>
  <si>
    <t>CNR, Institute for the study of anthropic impacts and sustainability in the marine environment</t>
  </si>
  <si>
    <t>CNR, Institute of Marine Sciences S.S. of Lerici (SP)</t>
  </si>
  <si>
    <t>ENEA Centro Ricerche Ambiente Marino - La Spezia</t>
  </si>
  <si>
    <t>Joint Research Centre (JRC)</t>
  </si>
  <si>
    <t>National Research Council of Italy - Institute for Marine and Coastal Environment (IAMC) (Sezione Capo Granitola)</t>
  </si>
  <si>
    <t>University of Tuscia-Viterbo</t>
  </si>
  <si>
    <t>University of Rome Tor Vergata</t>
  </si>
  <si>
    <t>Latvian Institute of Aquatic Ecology</t>
  </si>
  <si>
    <t>Latvia</t>
  </si>
  <si>
    <t>Foundation for Environmental Education - Latvia</t>
  </si>
  <si>
    <t>Institute of Electronics and Computer Science</t>
  </si>
  <si>
    <t>Water Services Corporation</t>
  </si>
  <si>
    <t>Malta</t>
  </si>
  <si>
    <t>AquaBioTech Group</t>
  </si>
  <si>
    <t>Malta Environment and Planning Authority - Environment Protection Directorate</t>
  </si>
  <si>
    <t>Transport Malta - Maritime Division (ex. Malta Maritime Authority)</t>
  </si>
  <si>
    <t>Environment and Resources Authority</t>
  </si>
  <si>
    <t>International Ocean Institute - Malta Operational Centre (University Of Malta) / Physical Oceanography Unit</t>
  </si>
  <si>
    <t>Institute of Marine Biology (IMBK)</t>
  </si>
  <si>
    <t>Montenegro</t>
  </si>
  <si>
    <t>NoordzeeWind BV</t>
  </si>
  <si>
    <t>Netherlands</t>
  </si>
  <si>
    <t>Deltares</t>
  </si>
  <si>
    <t>Bureau Waardenburg BV</t>
  </si>
  <si>
    <t>Royal Netherlands Navy, Hydrographic Service</t>
  </si>
  <si>
    <t>Rijkswaterstaat Water, Traffic and Environment</t>
  </si>
  <si>
    <t>Wageningen Marine Research, IJmuiden</t>
  </si>
  <si>
    <t>Institute of Marine Research - Norwegian Marine Data Centre (NMD)</t>
  </si>
  <si>
    <t>Norway</t>
  </si>
  <si>
    <t>Norwegian Meteorological Institute</t>
  </si>
  <si>
    <t>Norwegian Institute of Water Research (NIVA)</t>
  </si>
  <si>
    <t>University of Bergen / Geophysical Institute</t>
  </si>
  <si>
    <t>Portuguese Environment Agency</t>
  </si>
  <si>
    <t>Portugal</t>
  </si>
  <si>
    <t>Directorate-General  for Territorial Development</t>
  </si>
  <si>
    <t>Director General of Health - Information and Analysis Services Directorate</t>
  </si>
  <si>
    <t>University of Algarve, Marine Sciences Centre</t>
  </si>
  <si>
    <t>Marine and Environmental Sciences Centre - Faculty of Sciences of the University of Lisbon</t>
  </si>
  <si>
    <t>Non-governmental environmental organization "Mare Nostrum"</t>
  </si>
  <si>
    <t>Romania</t>
  </si>
  <si>
    <t>National Institute for Marine Research and Development "Grigore Antipa"</t>
  </si>
  <si>
    <t>P.P.Shirshov Institute of Oceanology, Southern branch</t>
  </si>
  <si>
    <t>Russian Federation</t>
  </si>
  <si>
    <t>P.P.Shirshov Institute of Oceanology, RAS</t>
  </si>
  <si>
    <t>World Data Centre-B For Oceanography</t>
  </si>
  <si>
    <t>Environmental Agency of the Republic of Slovenia</t>
  </si>
  <si>
    <t>Slovenia</t>
  </si>
  <si>
    <t>Ministry of Agriculture, Forestry and Food of Republic of Slovenia</t>
  </si>
  <si>
    <t>National Institute of Biology - Marine Biology Station</t>
  </si>
  <si>
    <t>Institute for Water of the Republic of Slovenia</t>
  </si>
  <si>
    <t>ESGEMAR/ Esgemar S.A. Estudios geologicos marinos</t>
  </si>
  <si>
    <t>Spain</t>
  </si>
  <si>
    <t>Eco-Dive</t>
  </si>
  <si>
    <t>PdE/ Harbours Authority. Physical Environment Department</t>
  </si>
  <si>
    <t>CSIC-ICM-CMIMA/ Institute of Marine Sciences. Mediterranean Marine and Environmental Research Centre. Department of Marine Science.</t>
  </si>
  <si>
    <t>CSIC-ICM/ Institute of Marine Sciences</t>
  </si>
  <si>
    <t>IGME, Geological Survey of Spain</t>
  </si>
  <si>
    <t>IEO/ Spanish Oceanographic Institute</t>
  </si>
  <si>
    <t>IACT-UGR-CSIC / Andalusian Earth Sciences Institute</t>
  </si>
  <si>
    <t>IEO/ Santander Experimental Aquaculture Facilities</t>
  </si>
  <si>
    <t xml:space="preserve"> IEO/ Vigo Oceanographic Centre</t>
  </si>
  <si>
    <t>IEO/ Malaga Oceanographic Centre</t>
  </si>
  <si>
    <t>IEO/ Murcia Experimental Aquaculture Facilities</t>
  </si>
  <si>
    <t>AZTI - Tecnalia, Headquarters Pasaia(Gipuzkoa)</t>
  </si>
  <si>
    <t>Institute of Marine Sciences, Barcelona</t>
  </si>
  <si>
    <t>PLOCAN/ Oceanic Platform of the Canary Islands</t>
  </si>
  <si>
    <t>ULPGC-IOCAG/ Institute of Oceanography and Global Change</t>
  </si>
  <si>
    <t xml:space="preserve">ULPGC/ Las Palmas University. Department of Physics </t>
  </si>
  <si>
    <t>UVIGO/ University of Vigo</t>
  </si>
  <si>
    <t>IISTA/ Andalousian Interuniversitary Institute for the Reseach on the Earth System</t>
  </si>
  <si>
    <t>UB/ Barcelona University</t>
  </si>
  <si>
    <t>Holmen Papper Ab</t>
  </si>
  <si>
    <t>Sweden</t>
  </si>
  <si>
    <t>The Keep Sweden Tidy Foundation</t>
  </si>
  <si>
    <t>Swedish Meteorological and Hydrological Institute</t>
  </si>
  <si>
    <t>Stockholm University, Department of Meteorology</t>
  </si>
  <si>
    <t>Turkish Marine Research Foundation  (TUDAV)</t>
  </si>
  <si>
    <t>Turkey</t>
  </si>
  <si>
    <t>Institute of Marine Sciences, Middle East Technical University</t>
  </si>
  <si>
    <t>University of  Kyrenia</t>
  </si>
  <si>
    <t>GEMS Survey Ltd</t>
  </si>
  <si>
    <t>United Kingdom</t>
  </si>
  <si>
    <t>SSE Renewables</t>
  </si>
  <si>
    <t>Partrac  - Head office</t>
  </si>
  <si>
    <t>Fugro GeoConsulting Limited</t>
  </si>
  <si>
    <t>Centrica Energy Renewable Investments</t>
  </si>
  <si>
    <t>Centre for Environment, Fisheries and Aquaculture Science, Lowestoft Laboratory</t>
  </si>
  <si>
    <t>The Crown Estate</t>
  </si>
  <si>
    <t>British Geological Survey, Edinburgh</t>
  </si>
  <si>
    <t>Scottish Association for Marine Science</t>
  </si>
  <si>
    <t>Marine Scotland Science</t>
  </si>
  <si>
    <t>University of St Andrews, School of Biology</t>
  </si>
  <si>
    <t>Saildrone</t>
  </si>
  <si>
    <t>USA</t>
  </si>
  <si>
    <t>volunteered</t>
  </si>
  <si>
    <t>Business and Private Business and Private company</t>
  </si>
  <si>
    <t>Baltic Sea Academia/Research Warnemuende, Marine Geology Department</t>
  </si>
  <si>
    <t>Marine and Freshwater Academia/Research</t>
  </si>
  <si>
    <t>All-Russia Academia/Research of Hydrometeorological Information - World Data Centre (RIHMI-WDC) National Oceanographic Data Centre (NODC)</t>
  </si>
  <si>
    <t>Atlantic Scientific Academia/Research for Marine Fishery and Oceanography</t>
  </si>
  <si>
    <t>Arctic and Antarctic Academia/Research, Roshydromet (Saint-Petersburg)</t>
  </si>
  <si>
    <t xml:space="preserve">There is a good mix in organisation types and countries. The total number of data providers has increased with 6 in the last quarter to 133 </t>
  </si>
  <si>
    <t xml:space="preserve">The grafana application has just been configured for Ingestion so there is not much yet to report in trends. Also it seems that not all requested sections are reported. </t>
  </si>
  <si>
    <t xml:space="preserve">The total number of new phase 1 + phase 2 submissions in the last quarter is 49 which is conform the earlier quarter with 47 new phase 1 + 2 submissions. The overall number of published submissions went from 721 to 770.  </t>
  </si>
  <si>
    <t xml:space="preserve">The total number of download transactions went considerably down.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</si>
</sst>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rgb="FF333333"/>
      <name val="Open Sans"/>
      <family val="2"/>
    </font>
    <font>
      <sz val="11"/>
      <color rgb="FF333333"/>
      <name val="Open Sans"/>
      <family val="2"/>
    </font>
    <font>
      <sz val="11"/>
      <color theme="1"/>
      <name val="Open Sans"/>
      <family val="2"/>
    </font>
    <font>
      <b/>
      <sz val="11"/>
      <color rgb="FF333333"/>
      <name val="Open Sans"/>
      <family val="2"/>
    </font>
    <font>
      <b/>
      <sz val="10"/>
      <color rgb="FF333333"/>
      <name val="Open Sans"/>
      <family val="2"/>
    </font>
    <font>
      <i/>
      <sz val="10"/>
      <color rgb="FF333333"/>
      <name val="Open Sans"/>
      <family val="2"/>
    </font>
    <font>
      <sz val="10"/>
      <color rgb="FF333333"/>
      <name val="Open Sans"/>
      <family val="2"/>
    </font>
    <font>
      <b/>
      <i/>
      <sz val="10"/>
      <color rgb="FF333333"/>
      <name val="Open Sans"/>
      <family val="2"/>
    </font>
    <font>
      <sz val="9"/>
      <color rgb="FF333333"/>
      <name val="Open Sans"/>
      <family val="2"/>
    </font>
    <font>
      <sz val="10"/>
      <color rgb="FFFF0000"/>
      <name val="Open Sans"/>
      <family val="2"/>
    </font>
    <font>
      <i/>
      <sz val="10"/>
      <color theme="8" tint="-0.249977111117893"/>
      <name val="Open Sans"/>
      <family val="2"/>
    </font>
    <font>
      <i/>
      <sz val="11"/>
      <color theme="8" tint="-0.249977111117893"/>
      <name val="Calibri"/>
      <family val="2"/>
      <scheme val="minor"/>
    </font>
    <font>
      <b/>
      <sz val="12"/>
      <color rgb="FFFFFFFF"/>
      <name val="Open Sans"/>
      <family val="2"/>
    </font>
    <font>
      <sz val="10"/>
      <color rgb="FFFFFFFF"/>
      <name val="Open Sans"/>
      <family val="2"/>
    </font>
    <font>
      <sz val="8"/>
      <color rgb="FF333333"/>
      <name val="Open Sans"/>
      <family val="2"/>
    </font>
    <font>
      <i/>
      <sz val="10"/>
      <name val="Open Sans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0A71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/>
      <bottom style="medium">
        <color rgb="FF92CDDC"/>
      </bottom>
      <diagonal/>
    </border>
    <border>
      <left/>
      <right style="medium">
        <color rgb="FF92CDDC"/>
      </right>
      <top/>
      <bottom style="medium">
        <color rgb="FF92CDDC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2CDDC"/>
      </left>
      <right style="medium">
        <color rgb="FF92CDDC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6" fillId="4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0" xfId="0" applyFont="1"/>
    <xf numFmtId="0" fontId="12" fillId="0" borderId="0" xfId="0" applyFont="1"/>
    <xf numFmtId="0" fontId="14" fillId="6" borderId="8" xfId="0" applyFont="1" applyFill="1" applyBorder="1" applyAlignment="1">
      <alignment vertical="center" wrapText="1"/>
    </xf>
    <xf numFmtId="0" fontId="14" fillId="6" borderId="9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7" fillId="0" borderId="0" xfId="0" applyFont="1"/>
    <xf numFmtId="0" fontId="9" fillId="0" borderId="14" xfId="0" applyFont="1" applyBorder="1" applyAlignment="1">
      <alignment vertical="center" wrapText="1"/>
    </xf>
    <xf numFmtId="0" fontId="18" fillId="0" borderId="0" xfId="0" applyFont="1"/>
    <xf numFmtId="14" fontId="6" fillId="0" borderId="1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14288</xdr:rowOff>
    </xdr:from>
    <xdr:to>
      <xdr:col>14</xdr:col>
      <xdr:colOff>61475</xdr:colOff>
      <xdr:row>53</xdr:row>
      <xdr:rowOff>109538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D8EBC9-7C97-474C-8BF1-9CF9E4898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0138"/>
          <a:ext cx="11786750" cy="832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23813</xdr:rowOff>
    </xdr:from>
    <xdr:to>
      <xdr:col>14</xdr:col>
      <xdr:colOff>171717</xdr:colOff>
      <xdr:row>118</xdr:row>
      <xdr:rowOff>27113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FDB928-EE55-43D1-AE65-07A43A38A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367963"/>
          <a:ext cx="11896992" cy="10195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133846</xdr:rowOff>
    </xdr:from>
    <xdr:to>
      <xdr:col>14</xdr:col>
      <xdr:colOff>266700</xdr:colOff>
      <xdr:row>132</xdr:row>
      <xdr:rowOff>152030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4A9DBC-62C6-4261-A770-0E54AB9C3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498296"/>
          <a:ext cx="11991975" cy="2589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187775</xdr:rowOff>
    </xdr:from>
    <xdr:to>
      <xdr:col>8</xdr:col>
      <xdr:colOff>355223</xdr:colOff>
      <xdr:row>18</xdr:row>
      <xdr:rowOff>132494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E06C42-5EF8-4C6A-AD67-39D649D22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49725"/>
          <a:ext cx="6822698" cy="2968907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20</xdr:row>
      <xdr:rowOff>19050</xdr:rowOff>
    </xdr:from>
    <xdr:to>
      <xdr:col>8</xdr:col>
      <xdr:colOff>447870</xdr:colOff>
      <xdr:row>36</xdr:row>
      <xdr:rowOff>22957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BF6D92-395C-41DF-B0B0-F2BF5DB9E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6" y="3781425"/>
          <a:ext cx="6915344" cy="302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20876</xdr:rowOff>
    </xdr:from>
    <xdr:to>
      <xdr:col>8</xdr:col>
      <xdr:colOff>485775</xdr:colOff>
      <xdr:row>45</xdr:row>
      <xdr:rowOff>176212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B46455-CD1A-4799-9253-E315393B8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183676"/>
          <a:ext cx="6962775" cy="1522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B19" sqref="B19"/>
    </sheetView>
  </sheetViews>
  <sheetFormatPr defaultColWidth="8.9296875" defaultRowHeight="15.75" x14ac:dyDescent="0.55000000000000004"/>
  <cols>
    <col min="1" max="1" width="48.33203125" style="3" customWidth="1"/>
    <col min="2" max="2" width="80.19921875" style="3" customWidth="1"/>
    <col min="3" max="16384" width="8.9296875" style="3"/>
  </cols>
  <sheetData>
    <row r="1" spans="1:2" ht="17.649999999999999" thickBot="1" x14ac:dyDescent="0.6">
      <c r="A1" s="76" t="s">
        <v>37</v>
      </c>
      <c r="B1" s="77"/>
    </row>
    <row r="2" spans="1:2" ht="16.149999999999999" thickBot="1" x14ac:dyDescent="0.6">
      <c r="A2" s="43" t="s">
        <v>38</v>
      </c>
      <c r="B2" s="44" t="s">
        <v>39</v>
      </c>
    </row>
    <row r="3" spans="1:2" ht="40.5" x14ac:dyDescent="0.55000000000000004">
      <c r="A3" s="45" t="str">
        <f>'1(Data)'!A31</f>
        <v>1A) Volume and coverage of available data</v>
      </c>
      <c r="B3" s="46" t="str">
        <f>'1(Data)'!B31</f>
        <v xml:space="preserve">The total number of new phase 1 + phase 2 submissions in the last quarter is 49 which is conform the earlier quarter with 47 new phase 1 + 2 submissions. The overall number of published submissions went from 721 to 770.  </v>
      </c>
    </row>
    <row r="4" spans="1:2" ht="27.4" thickBot="1" x14ac:dyDescent="0.6">
      <c r="A4" s="47" t="str">
        <f>'1(Data)'!A32</f>
        <v>1B) Usage of data in this quarter</v>
      </c>
      <c r="B4" s="47" t="str">
        <f>'1(Data)'!B32</f>
        <v xml:space="preserve">The total number of download transactions went considerably down. </v>
      </c>
    </row>
    <row r="5" spans="1:2" ht="27.4" thickBot="1" x14ac:dyDescent="0.6">
      <c r="A5" s="48" t="str">
        <f>'3(Data providers)'!A150</f>
        <v>3) Organisations supplying/ approached to supply data and data products</v>
      </c>
      <c r="B5" s="48" t="str">
        <f>'3(Data providers)'!B150</f>
        <v xml:space="preserve">There is a good mix in organisation types and countries. The total number of data providers has increased with 6 in the last quarter to 133 </v>
      </c>
    </row>
    <row r="6" spans="1:2" ht="27" x14ac:dyDescent="0.55000000000000004">
      <c r="A6" s="45" t="str">
        <f>'9-10-11(User stats)'!A50</f>
        <v>9) Visibility &amp; analytics for web pages</v>
      </c>
      <c r="B6" s="46" t="str">
        <f>'9-10-11(User stats)'!B50</f>
        <v xml:space="preserve">The grafana application has just been configured for Ingestion so there is not much yet to report in trends. Also it seems that not all requested sections are reported. </v>
      </c>
    </row>
    <row r="7" spans="1:2" ht="27" x14ac:dyDescent="0.55000000000000004">
      <c r="A7" s="60" t="str">
        <f>'9-10-11(User stats)'!A51</f>
        <v>10) Visibility &amp; analytics for web sections</v>
      </c>
      <c r="B7" s="60" t="str">
        <f>'9-10-11(User stats)'!B51</f>
        <v xml:space="preserve">The grafana application has just been configured for Ingestion so there is not much yet to report in trends. Also it seems that not all requested sections are reported. </v>
      </c>
    </row>
    <row r="8" spans="1:2" ht="27.4" thickBot="1" x14ac:dyDescent="0.6">
      <c r="A8" s="47" t="str">
        <f>'9-10-11(User stats)'!A52</f>
        <v>11) Average visit duration for web pages</v>
      </c>
      <c r="B8" s="47" t="str">
        <f>'9-10-11(User stats)'!B52</f>
        <v xml:space="preserve">The grafana application has just been configured for Ingestion so there is not much yet to report in trends. Also it seems that not all requested sections are reported. </v>
      </c>
    </row>
    <row r="9" spans="1:2" x14ac:dyDescent="0.55000000000000004">
      <c r="A9" s="49"/>
    </row>
    <row r="10" spans="1:2" x14ac:dyDescent="0.55000000000000004">
      <c r="A10" s="50"/>
    </row>
    <row r="11" spans="1:2" x14ac:dyDescent="0.55000000000000004">
      <c r="A11" s="50"/>
    </row>
    <row r="12" spans="1:2" x14ac:dyDescent="0.55000000000000004">
      <c r="A12" s="50"/>
    </row>
    <row r="13" spans="1:2" x14ac:dyDescent="0.55000000000000004">
      <c r="A13" s="50"/>
    </row>
    <row r="14" spans="1:2" x14ac:dyDescent="0.55000000000000004">
      <c r="A14" s="50"/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R32"/>
  <sheetViews>
    <sheetView tabSelected="1" zoomScale="70" zoomScaleNormal="70" workbookViewId="0">
      <selection activeCell="B31" sqref="B31"/>
    </sheetView>
  </sheetViews>
  <sheetFormatPr defaultColWidth="9.06640625" defaultRowHeight="15.75" x14ac:dyDescent="0.45"/>
  <cols>
    <col min="1" max="1" width="15.9296875" style="2" customWidth="1"/>
    <col min="2" max="2" width="16.59765625" style="2" customWidth="1"/>
    <col min="3" max="3" width="18.796875" style="2" customWidth="1"/>
    <col min="4" max="4" width="16.59765625" style="2" customWidth="1"/>
    <col min="5" max="5" width="17.9296875" style="2" customWidth="1"/>
    <col min="6" max="6" width="16.06640625" style="2" customWidth="1"/>
    <col min="7" max="7" width="17.53125" style="2" customWidth="1"/>
    <col min="8" max="8" width="16.9296875" style="2" customWidth="1"/>
    <col min="9" max="9" width="18.06640625" style="2" customWidth="1"/>
    <col min="10" max="10" width="16.796875" style="2" customWidth="1"/>
    <col min="11" max="11" width="18.9296875" style="2" customWidth="1"/>
    <col min="12" max="12" width="14.06640625" style="2" customWidth="1"/>
    <col min="13" max="13" width="14.19921875" style="2" customWidth="1"/>
    <col min="14" max="14" width="15.06640625" style="2" customWidth="1"/>
    <col min="15" max="15" width="16.06640625" style="2" customWidth="1"/>
    <col min="16" max="16" width="24.796875" style="2" customWidth="1"/>
    <col min="17" max="17" width="19.33203125" style="2" customWidth="1"/>
    <col min="18" max="18" width="20" style="2" customWidth="1"/>
    <col min="19" max="19" width="12.06640625" style="2" bestFit="1" customWidth="1"/>
    <col min="20" max="20" width="9.06640625" style="2"/>
    <col min="21" max="21" width="10.19921875" style="2" customWidth="1"/>
    <col min="22" max="22" width="12" style="2" customWidth="1"/>
    <col min="23" max="16384" width="9.06640625" style="2"/>
  </cols>
  <sheetData>
    <row r="1" spans="1:17" ht="17.25" x14ac:dyDescent="0.45">
      <c r="A1" s="1" t="s">
        <v>69</v>
      </c>
    </row>
    <row r="2" spans="1:17" s="5" customFormat="1" x14ac:dyDescent="0.45">
      <c r="A2" s="4" t="s">
        <v>70</v>
      </c>
    </row>
    <row r="3" spans="1:17" ht="32.25" customHeight="1" x14ac:dyDescent="0.55000000000000004">
      <c r="A3" s="6" t="s">
        <v>0</v>
      </c>
      <c r="B3" s="6" t="s">
        <v>1</v>
      </c>
      <c r="C3" s="6" t="s">
        <v>56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0" x14ac:dyDescent="0.45">
      <c r="A4" s="62">
        <v>44200</v>
      </c>
      <c r="B4" s="8" t="s">
        <v>53</v>
      </c>
      <c r="C4" s="8" t="s">
        <v>52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7.25" x14ac:dyDescent="0.6">
      <c r="B5" s="78" t="s">
        <v>50</v>
      </c>
      <c r="C5" s="79"/>
      <c r="D5" s="79"/>
      <c r="E5" s="80"/>
      <c r="H5" s="81" t="s">
        <v>51</v>
      </c>
      <c r="I5" s="82"/>
      <c r="J5" s="82"/>
      <c r="K5" s="82"/>
    </row>
    <row r="6" spans="1:17" ht="75" x14ac:dyDescent="0.55000000000000004">
      <c r="A6" s="9" t="s">
        <v>2</v>
      </c>
      <c r="B6" s="10" t="s">
        <v>59</v>
      </c>
      <c r="C6" s="10" t="s">
        <v>60</v>
      </c>
      <c r="D6" s="10" t="s">
        <v>65</v>
      </c>
      <c r="E6" s="10" t="s">
        <v>66</v>
      </c>
      <c r="G6" s="9" t="s">
        <v>2</v>
      </c>
      <c r="H6" s="10" t="s">
        <v>58</v>
      </c>
      <c r="I6" s="10" t="s">
        <v>57</v>
      </c>
      <c r="J6" s="10" t="s">
        <v>68</v>
      </c>
      <c r="K6" s="10" t="s">
        <v>66</v>
      </c>
    </row>
    <row r="7" spans="1:17" x14ac:dyDescent="0.45">
      <c r="A7" s="11" t="s">
        <v>8</v>
      </c>
      <c r="B7" s="27">
        <v>0</v>
      </c>
      <c r="C7" s="27">
        <v>7</v>
      </c>
      <c r="D7" s="12">
        <f>ROUND(100*(B7-C7)/C7,2)</f>
        <v>-100</v>
      </c>
      <c r="E7" s="12" t="s">
        <v>71</v>
      </c>
      <c r="G7" s="11" t="s">
        <v>8</v>
      </c>
      <c r="H7" s="27">
        <v>12</v>
      </c>
      <c r="I7" s="27">
        <v>5</v>
      </c>
      <c r="J7" s="12">
        <f>ROUND(100*(H7-I7)/I7,2)</f>
        <v>140</v>
      </c>
      <c r="K7" s="12" t="s">
        <v>71</v>
      </c>
    </row>
    <row r="8" spans="1:17" x14ac:dyDescent="0.45">
      <c r="A8" s="11" t="s">
        <v>9</v>
      </c>
      <c r="B8" s="12">
        <v>0</v>
      </c>
      <c r="C8" s="12">
        <v>4</v>
      </c>
      <c r="D8" s="12">
        <f t="shared" ref="D8:D14" si="0">ROUND(100*(B8-C8)/C8,2)</f>
        <v>-100</v>
      </c>
      <c r="E8" s="12" t="s">
        <v>71</v>
      </c>
      <c r="G8" s="11" t="s">
        <v>9</v>
      </c>
      <c r="H8" s="12">
        <v>6</v>
      </c>
      <c r="I8" s="12">
        <v>1</v>
      </c>
      <c r="J8" s="12">
        <f t="shared" ref="J8:J14" si="1">ROUND(100*(H8-I8)/I8,2)</f>
        <v>500</v>
      </c>
      <c r="K8" s="12" t="s">
        <v>71</v>
      </c>
    </row>
    <row r="9" spans="1:17" x14ac:dyDescent="0.45">
      <c r="A9" s="11" t="s">
        <v>10</v>
      </c>
      <c r="B9" s="12">
        <v>-1</v>
      </c>
      <c r="C9" s="12">
        <v>7</v>
      </c>
      <c r="D9" s="12">
        <f t="shared" si="0"/>
        <v>-114.29</v>
      </c>
      <c r="E9" s="12" t="s">
        <v>71</v>
      </c>
      <c r="G9" s="11" t="s">
        <v>10</v>
      </c>
      <c r="H9" s="12">
        <v>6</v>
      </c>
      <c r="I9" s="12">
        <v>5</v>
      </c>
      <c r="J9" s="12">
        <f t="shared" si="1"/>
        <v>20</v>
      </c>
      <c r="K9" s="12" t="s">
        <v>71</v>
      </c>
    </row>
    <row r="10" spans="1:17" x14ac:dyDescent="0.45">
      <c r="A10" s="11" t="s">
        <v>11</v>
      </c>
      <c r="B10" s="12">
        <v>2</v>
      </c>
      <c r="C10" s="12">
        <v>1</v>
      </c>
      <c r="D10" s="12">
        <f t="shared" si="0"/>
        <v>100</v>
      </c>
      <c r="E10" s="12" t="s">
        <v>71</v>
      </c>
      <c r="G10" s="11" t="s">
        <v>11</v>
      </c>
      <c r="H10" s="12">
        <v>0</v>
      </c>
      <c r="I10" s="12">
        <v>0</v>
      </c>
      <c r="J10" s="12">
        <v>0</v>
      </c>
      <c r="K10" s="12" t="s">
        <v>71</v>
      </c>
    </row>
    <row r="11" spans="1:17" x14ac:dyDescent="0.45">
      <c r="A11" s="11" t="s">
        <v>12</v>
      </c>
      <c r="B11" s="12">
        <v>0</v>
      </c>
      <c r="C11" s="12">
        <v>-4</v>
      </c>
      <c r="D11" s="12">
        <f t="shared" si="0"/>
        <v>-100</v>
      </c>
      <c r="E11" s="12" t="s">
        <v>71</v>
      </c>
      <c r="G11" s="11" t="s">
        <v>12</v>
      </c>
      <c r="H11" s="12">
        <v>0</v>
      </c>
      <c r="I11" s="12">
        <v>6</v>
      </c>
      <c r="J11" s="12">
        <f t="shared" si="1"/>
        <v>-100</v>
      </c>
      <c r="K11" s="12" t="s">
        <v>71</v>
      </c>
    </row>
    <row r="12" spans="1:17" x14ac:dyDescent="0.45">
      <c r="A12" s="11" t="s">
        <v>13</v>
      </c>
      <c r="B12" s="12">
        <v>22</v>
      </c>
      <c r="C12" s="12">
        <v>3</v>
      </c>
      <c r="D12" s="12">
        <f t="shared" si="0"/>
        <v>633.33000000000004</v>
      </c>
      <c r="E12" s="12" t="s">
        <v>71</v>
      </c>
      <c r="G12" s="11" t="s">
        <v>13</v>
      </c>
      <c r="H12" s="12">
        <v>2</v>
      </c>
      <c r="I12" s="12">
        <v>12</v>
      </c>
      <c r="J12" s="12">
        <f t="shared" si="1"/>
        <v>-83.33</v>
      </c>
      <c r="K12" s="12" t="s">
        <v>71</v>
      </c>
    </row>
    <row r="13" spans="1:17" x14ac:dyDescent="0.45">
      <c r="A13" s="11" t="s">
        <v>14</v>
      </c>
      <c r="B13" s="12">
        <v>0</v>
      </c>
      <c r="C13" s="12">
        <v>0</v>
      </c>
      <c r="D13" s="12">
        <v>0</v>
      </c>
      <c r="E13" s="12" t="s">
        <v>71</v>
      </c>
      <c r="G13" s="11" t="s">
        <v>14</v>
      </c>
      <c r="H13" s="12">
        <v>0</v>
      </c>
      <c r="I13" s="12">
        <v>0</v>
      </c>
      <c r="J13" s="12">
        <v>0</v>
      </c>
      <c r="K13" s="12" t="s">
        <v>71</v>
      </c>
    </row>
    <row r="14" spans="1:17" x14ac:dyDescent="0.45">
      <c r="A14" s="26" t="s">
        <v>15</v>
      </c>
      <c r="B14" s="12">
        <f>SUM(B7:B13)</f>
        <v>23</v>
      </c>
      <c r="C14" s="12">
        <f>SUM(C7:C13)</f>
        <v>18</v>
      </c>
      <c r="D14" s="12">
        <f t="shared" si="0"/>
        <v>27.78</v>
      </c>
      <c r="E14" s="12" t="s">
        <v>71</v>
      </c>
      <c r="G14" s="26" t="s">
        <v>15</v>
      </c>
      <c r="H14" s="12">
        <f>SUM(H7:H13)</f>
        <v>26</v>
      </c>
      <c r="I14" s="12">
        <f>SUM(I7:I13)</f>
        <v>29</v>
      </c>
      <c r="J14" s="12">
        <f t="shared" si="1"/>
        <v>-10.34</v>
      </c>
      <c r="K14" s="12" t="s">
        <v>71</v>
      </c>
    </row>
    <row r="15" spans="1:17" customFormat="1" ht="14.25" x14ac:dyDescent="0.45">
      <c r="A15" s="16" t="s">
        <v>67</v>
      </c>
    </row>
    <row r="16" spans="1:17" x14ac:dyDescent="0.45">
      <c r="A16" s="16" t="s">
        <v>4</v>
      </c>
    </row>
    <row r="17" spans="1:18" x14ac:dyDescent="0.45">
      <c r="A17" s="16"/>
    </row>
    <row r="18" spans="1:18" customFormat="1" x14ac:dyDescent="0.45">
      <c r="A18" s="2"/>
    </row>
    <row r="19" spans="1:18" s="5" customFormat="1" x14ac:dyDescent="0.45">
      <c r="A19" s="4" t="s">
        <v>3</v>
      </c>
    </row>
    <row r="20" spans="1:18" ht="30" customHeight="1" x14ac:dyDescent="0.55000000000000004">
      <c r="A20" s="17" t="s">
        <v>0</v>
      </c>
      <c r="B20" s="6" t="s">
        <v>1</v>
      </c>
      <c r="J20" s="15"/>
      <c r="K20" s="15"/>
      <c r="L20" s="15"/>
      <c r="M20" s="15"/>
      <c r="N20" s="15"/>
      <c r="O20" s="15"/>
      <c r="P20" s="15"/>
      <c r="Q20" s="15"/>
      <c r="R20" s="7"/>
    </row>
    <row r="21" spans="1:18" ht="18" customHeight="1" x14ac:dyDescent="0.45">
      <c r="A21" s="62">
        <v>44200</v>
      </c>
      <c r="B21" s="8" t="s">
        <v>53</v>
      </c>
      <c r="C21" s="18"/>
      <c r="J21" s="15"/>
      <c r="K21" s="15"/>
      <c r="L21" s="15"/>
      <c r="M21" s="15"/>
      <c r="N21" s="15"/>
      <c r="O21" s="15"/>
      <c r="P21" s="19"/>
    </row>
    <row r="22" spans="1:18" ht="15.7" customHeight="1" x14ac:dyDescent="0.55000000000000004">
      <c r="B22" s="83" t="s">
        <v>46</v>
      </c>
      <c r="C22" s="84"/>
      <c r="D22" s="84"/>
      <c r="E22" s="84"/>
      <c r="H22" s="15"/>
      <c r="I22" s="15"/>
      <c r="J22" s="15"/>
      <c r="K22" s="15"/>
      <c r="L22" s="15"/>
      <c r="M22" s="15"/>
      <c r="N22" s="15"/>
      <c r="O22" s="15"/>
      <c r="P22" s="15"/>
    </row>
    <row r="23" spans="1:18" ht="75" x14ac:dyDescent="0.55000000000000004">
      <c r="A23" s="9" t="s">
        <v>2</v>
      </c>
      <c r="B23" s="13" t="s">
        <v>62</v>
      </c>
      <c r="C23" s="13" t="s">
        <v>47</v>
      </c>
      <c r="D23" s="13" t="s">
        <v>48</v>
      </c>
      <c r="E23" s="20" t="s">
        <v>64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8" x14ac:dyDescent="0.45">
      <c r="A24" s="11" t="s">
        <v>72</v>
      </c>
      <c r="B24" s="14">
        <v>2.2400000000000002</v>
      </c>
      <c r="C24" s="14">
        <v>119</v>
      </c>
      <c r="D24" s="14">
        <v>367</v>
      </c>
      <c r="E24" s="12">
        <f t="shared" ref="E24" si="2">ROUND(100*(C24-D24)/D24,2)</f>
        <v>-67.569999999999993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8" x14ac:dyDescent="0.45">
      <c r="A25" s="26" t="s">
        <v>15</v>
      </c>
      <c r="B25" s="14"/>
      <c r="C25" s="14"/>
      <c r="D25" s="14"/>
      <c r="E25" s="14"/>
    </row>
    <row r="26" spans="1:18" s="15" customFormat="1" x14ac:dyDescent="0.45">
      <c r="A26" s="16" t="s">
        <v>61</v>
      </c>
      <c r="B26" s="16"/>
      <c r="C26" s="16"/>
      <c r="F26" s="15" t="s">
        <v>73</v>
      </c>
      <c r="H26" s="2"/>
      <c r="I26" s="2"/>
      <c r="J26" s="2"/>
      <c r="K26" s="2"/>
      <c r="L26" s="2"/>
      <c r="M26" s="2"/>
      <c r="N26" s="2"/>
      <c r="O26" s="2"/>
      <c r="P26" s="2"/>
    </row>
    <row r="27" spans="1:18" s="15" customFormat="1" x14ac:dyDescent="0.45">
      <c r="A27" s="16" t="s">
        <v>63</v>
      </c>
      <c r="B27" s="16"/>
      <c r="C27" s="16"/>
      <c r="H27" s="2"/>
      <c r="I27" s="2"/>
      <c r="J27" s="2"/>
      <c r="K27" s="2"/>
      <c r="L27" s="2"/>
      <c r="M27" s="2"/>
      <c r="N27" s="2"/>
      <c r="O27" s="2"/>
      <c r="P27" s="2"/>
    </row>
    <row r="30" spans="1:18" x14ac:dyDescent="0.45">
      <c r="A30" s="21" t="s">
        <v>5</v>
      </c>
      <c r="B30" s="22"/>
      <c r="C30" s="23"/>
    </row>
    <row r="31" spans="1:18" s="3" customFormat="1" ht="54.7" customHeight="1" x14ac:dyDescent="0.55000000000000004">
      <c r="A31" s="24" t="s">
        <v>6</v>
      </c>
      <c r="B31" s="24" t="s">
        <v>240</v>
      </c>
      <c r="C31" s="25"/>
      <c r="H31" s="2"/>
      <c r="I31" s="2"/>
      <c r="J31" s="2"/>
      <c r="K31" s="2"/>
      <c r="L31" s="2"/>
      <c r="M31" s="2"/>
      <c r="N31" s="2"/>
      <c r="O31" s="2"/>
      <c r="P31" s="2"/>
    </row>
    <row r="32" spans="1:18" s="3" customFormat="1" ht="67.8" customHeight="1" x14ac:dyDescent="0.55000000000000004">
      <c r="A32" s="24" t="s">
        <v>7</v>
      </c>
      <c r="B32" s="24" t="s">
        <v>241</v>
      </c>
      <c r="C32" s="25"/>
      <c r="H32" s="2"/>
      <c r="I32" s="2"/>
      <c r="J32" s="2"/>
      <c r="K32" s="2"/>
      <c r="L32" s="2"/>
      <c r="M32" s="2"/>
      <c r="N32" s="2"/>
      <c r="O32" s="2"/>
      <c r="P32" s="2"/>
    </row>
  </sheetData>
  <mergeCells count="3">
    <mergeCell ref="B5:E5"/>
    <mergeCell ref="H5:K5"/>
    <mergeCell ref="B22:E2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151"/>
  <sheetViews>
    <sheetView zoomScale="70" zoomScaleNormal="70" workbookViewId="0">
      <selection activeCell="B150" sqref="B150"/>
    </sheetView>
  </sheetViews>
  <sheetFormatPr defaultColWidth="9.06640625" defaultRowHeight="15.75" x14ac:dyDescent="0.55000000000000004"/>
  <cols>
    <col min="1" max="1" width="45.73046875" style="28" customWidth="1"/>
    <col min="2" max="2" width="18.59765625" style="28" customWidth="1"/>
    <col min="3" max="3" width="16.9296875" style="28" customWidth="1"/>
    <col min="4" max="4" width="16.06640625" style="28" customWidth="1"/>
    <col min="5" max="5" width="21.53125" style="28" customWidth="1"/>
    <col min="6" max="6" width="32.19921875" style="28" customWidth="1"/>
    <col min="7" max="7" width="35.59765625" style="28" customWidth="1"/>
    <col min="8" max="16384" width="9.06640625" style="28"/>
  </cols>
  <sheetData>
    <row r="1" spans="1:8" s="38" customFormat="1" ht="17.25" x14ac:dyDescent="0.45">
      <c r="A1" s="39" t="s">
        <v>54</v>
      </c>
      <c r="B1" s="39"/>
    </row>
    <row r="2" spans="1:8" x14ac:dyDescent="0.55000000000000004">
      <c r="A2" s="6" t="s">
        <v>0</v>
      </c>
      <c r="B2" s="6" t="s">
        <v>1</v>
      </c>
      <c r="H2" s="35"/>
    </row>
    <row r="3" spans="1:8" x14ac:dyDescent="0.55000000000000004">
      <c r="A3" s="66">
        <v>44200</v>
      </c>
      <c r="B3" s="36" t="s">
        <v>74</v>
      </c>
      <c r="H3" s="35"/>
    </row>
    <row r="4" spans="1:8" ht="45" x14ac:dyDescent="0.55000000000000004">
      <c r="A4" s="9" t="s">
        <v>28</v>
      </c>
      <c r="B4" s="13" t="s">
        <v>27</v>
      </c>
      <c r="C4" s="13" t="s">
        <v>26</v>
      </c>
      <c r="D4" s="13" t="s">
        <v>25</v>
      </c>
      <c r="E4" s="13" t="s">
        <v>24</v>
      </c>
      <c r="F4" s="13" t="s">
        <v>23</v>
      </c>
      <c r="G4" s="13" t="s">
        <v>49</v>
      </c>
    </row>
    <row r="5" spans="1:8" x14ac:dyDescent="0.55000000000000004">
      <c r="A5" s="68" t="s">
        <v>77</v>
      </c>
      <c r="B5" s="68" t="s">
        <v>21</v>
      </c>
      <c r="C5" s="68" t="s">
        <v>76</v>
      </c>
      <c r="D5" s="64" t="s">
        <v>231</v>
      </c>
      <c r="E5" s="64">
        <v>0</v>
      </c>
      <c r="F5" s="64" t="s">
        <v>71</v>
      </c>
      <c r="G5" s="64"/>
    </row>
    <row r="6" spans="1:8" x14ac:dyDescent="0.55000000000000004">
      <c r="A6" s="68" t="s">
        <v>78</v>
      </c>
      <c r="B6" s="68" t="s">
        <v>21</v>
      </c>
      <c r="C6" s="68" t="s">
        <v>76</v>
      </c>
      <c r="D6" s="64" t="s">
        <v>231</v>
      </c>
      <c r="E6" s="64">
        <v>0</v>
      </c>
      <c r="F6" s="64" t="s">
        <v>71</v>
      </c>
      <c r="G6" s="64"/>
    </row>
    <row r="7" spans="1:8" ht="29.25" x14ac:dyDescent="0.55000000000000004">
      <c r="A7" s="67" t="s">
        <v>86</v>
      </c>
      <c r="B7" s="67" t="s">
        <v>21</v>
      </c>
      <c r="C7" s="67" t="s">
        <v>80</v>
      </c>
      <c r="D7" s="64" t="s">
        <v>231</v>
      </c>
      <c r="E7" s="64">
        <v>0</v>
      </c>
      <c r="F7" s="64" t="s">
        <v>71</v>
      </c>
      <c r="G7" s="64"/>
    </row>
    <row r="8" spans="1:8" x14ac:dyDescent="0.55000000000000004">
      <c r="A8" s="68" t="s">
        <v>87</v>
      </c>
      <c r="B8" s="68" t="s">
        <v>21</v>
      </c>
      <c r="C8" s="68" t="s">
        <v>80</v>
      </c>
      <c r="D8" s="64" t="s">
        <v>231</v>
      </c>
      <c r="E8" s="64">
        <v>0</v>
      </c>
      <c r="F8" s="64" t="s">
        <v>71</v>
      </c>
      <c r="G8" s="64"/>
    </row>
    <row r="9" spans="1:8" x14ac:dyDescent="0.55000000000000004">
      <c r="A9" s="71" t="s">
        <v>88</v>
      </c>
      <c r="B9" s="68" t="s">
        <v>21</v>
      </c>
      <c r="C9" s="68" t="s">
        <v>80</v>
      </c>
      <c r="D9" s="64" t="s">
        <v>231</v>
      </c>
      <c r="E9" s="64">
        <v>0</v>
      </c>
      <c r="F9" s="64" t="s">
        <v>71</v>
      </c>
      <c r="G9" s="64"/>
    </row>
    <row r="10" spans="1:8" x14ac:dyDescent="0.55000000000000004">
      <c r="A10" s="67" t="s">
        <v>89</v>
      </c>
      <c r="B10" s="67" t="s">
        <v>21</v>
      </c>
      <c r="C10" s="67" t="s">
        <v>90</v>
      </c>
      <c r="D10" s="64" t="s">
        <v>231</v>
      </c>
      <c r="E10" s="64">
        <v>0</v>
      </c>
      <c r="F10" s="64" t="s">
        <v>71</v>
      </c>
      <c r="G10" s="64"/>
    </row>
    <row r="11" spans="1:8" ht="29.25" x14ac:dyDescent="0.55000000000000004">
      <c r="A11" s="67" t="s">
        <v>96</v>
      </c>
      <c r="B11" s="67" t="s">
        <v>21</v>
      </c>
      <c r="C11" s="67" t="s">
        <v>95</v>
      </c>
      <c r="D11" s="64" t="s">
        <v>231</v>
      </c>
      <c r="E11" s="64">
        <v>0</v>
      </c>
      <c r="F11" s="64" t="s">
        <v>71</v>
      </c>
      <c r="G11" s="64"/>
    </row>
    <row r="12" spans="1:8" ht="29.25" x14ac:dyDescent="0.55000000000000004">
      <c r="A12" s="67" t="s">
        <v>97</v>
      </c>
      <c r="B12" s="67" t="s">
        <v>21</v>
      </c>
      <c r="C12" s="67" t="s">
        <v>95</v>
      </c>
      <c r="D12" s="64" t="s">
        <v>231</v>
      </c>
      <c r="E12" s="64">
        <v>0</v>
      </c>
      <c r="F12" s="64" t="s">
        <v>71</v>
      </c>
      <c r="G12" s="64"/>
    </row>
    <row r="13" spans="1:8" x14ac:dyDescent="0.55000000000000004">
      <c r="A13" s="67" t="s">
        <v>100</v>
      </c>
      <c r="B13" s="67" t="s">
        <v>21</v>
      </c>
      <c r="C13" s="67" t="s">
        <v>99</v>
      </c>
      <c r="D13" s="64" t="s">
        <v>231</v>
      </c>
      <c r="E13" s="64">
        <v>0</v>
      </c>
      <c r="F13" s="64" t="s">
        <v>71</v>
      </c>
      <c r="G13" s="64"/>
    </row>
    <row r="14" spans="1:8" ht="29.25" x14ac:dyDescent="0.55000000000000004">
      <c r="A14" s="67" t="s">
        <v>101</v>
      </c>
      <c r="B14" s="67" t="s">
        <v>21</v>
      </c>
      <c r="C14" s="67" t="s">
        <v>99</v>
      </c>
      <c r="D14" s="64" t="s">
        <v>231</v>
      </c>
      <c r="E14" s="64">
        <v>0</v>
      </c>
      <c r="F14" s="64" t="s">
        <v>71</v>
      </c>
      <c r="G14" s="64"/>
    </row>
    <row r="15" spans="1:8" x14ac:dyDescent="0.55000000000000004">
      <c r="A15" s="67" t="s">
        <v>102</v>
      </c>
      <c r="B15" s="67" t="s">
        <v>21</v>
      </c>
      <c r="C15" s="67" t="s">
        <v>103</v>
      </c>
      <c r="D15" s="64" t="s">
        <v>231</v>
      </c>
      <c r="E15" s="64">
        <v>0</v>
      </c>
      <c r="F15" s="64" t="s">
        <v>71</v>
      </c>
      <c r="G15" s="64"/>
    </row>
    <row r="16" spans="1:8" x14ac:dyDescent="0.55000000000000004">
      <c r="A16" s="67" t="s">
        <v>104</v>
      </c>
      <c r="B16" s="67" t="s">
        <v>21</v>
      </c>
      <c r="C16" s="67" t="s">
        <v>103</v>
      </c>
      <c r="D16" s="64" t="s">
        <v>231</v>
      </c>
      <c r="E16" s="64">
        <v>0</v>
      </c>
      <c r="F16" s="64" t="s">
        <v>71</v>
      </c>
      <c r="G16" s="64"/>
    </row>
    <row r="17" spans="1:7" ht="29.25" x14ac:dyDescent="0.55000000000000004">
      <c r="A17" s="67" t="s">
        <v>105</v>
      </c>
      <c r="B17" s="67" t="s">
        <v>21</v>
      </c>
      <c r="C17" s="67" t="s">
        <v>106</v>
      </c>
      <c r="D17" s="64" t="s">
        <v>231</v>
      </c>
      <c r="E17" s="64">
        <v>0</v>
      </c>
      <c r="F17" s="64" t="s">
        <v>71</v>
      </c>
      <c r="G17" s="64"/>
    </row>
    <row r="18" spans="1:7" x14ac:dyDescent="0.55000000000000004">
      <c r="A18" s="67" t="s">
        <v>107</v>
      </c>
      <c r="B18" s="67" t="s">
        <v>21</v>
      </c>
      <c r="C18" s="67" t="s">
        <v>106</v>
      </c>
      <c r="D18" s="64" t="s">
        <v>231</v>
      </c>
      <c r="E18" s="64">
        <v>0</v>
      </c>
      <c r="F18" s="64" t="s">
        <v>71</v>
      </c>
      <c r="G18" s="64"/>
    </row>
    <row r="19" spans="1:7" ht="29.25" x14ac:dyDescent="0.55000000000000004">
      <c r="A19" s="67" t="s">
        <v>108</v>
      </c>
      <c r="B19" s="67" t="s">
        <v>21</v>
      </c>
      <c r="C19" s="67" t="s">
        <v>106</v>
      </c>
      <c r="D19" s="64" t="s">
        <v>231</v>
      </c>
      <c r="E19" s="64">
        <v>0</v>
      </c>
      <c r="F19" s="64" t="s">
        <v>71</v>
      </c>
      <c r="G19" s="64"/>
    </row>
    <row r="20" spans="1:7" ht="29.25" x14ac:dyDescent="0.55000000000000004">
      <c r="A20" s="67" t="s">
        <v>109</v>
      </c>
      <c r="B20" s="67" t="s">
        <v>21</v>
      </c>
      <c r="C20" s="67" t="s">
        <v>106</v>
      </c>
      <c r="D20" s="64" t="s">
        <v>231</v>
      </c>
      <c r="E20" s="64">
        <v>0</v>
      </c>
      <c r="F20" s="64" t="s">
        <v>71</v>
      </c>
      <c r="G20" s="64"/>
    </row>
    <row r="21" spans="1:7" x14ac:dyDescent="0.55000000000000004">
      <c r="A21" s="67" t="s">
        <v>115</v>
      </c>
      <c r="B21" s="67" t="s">
        <v>21</v>
      </c>
      <c r="C21" s="67" t="s">
        <v>116</v>
      </c>
      <c r="D21" s="64" t="s">
        <v>231</v>
      </c>
      <c r="E21" s="64">
        <v>0</v>
      </c>
      <c r="F21" s="64" t="s">
        <v>71</v>
      </c>
      <c r="G21" s="64"/>
    </row>
    <row r="22" spans="1:7" ht="29.25" x14ac:dyDescent="0.55000000000000004">
      <c r="A22" s="67" t="s">
        <v>233</v>
      </c>
      <c r="B22" s="67" t="s">
        <v>21</v>
      </c>
      <c r="C22" s="67" t="s">
        <v>116</v>
      </c>
      <c r="D22" s="64" t="s">
        <v>231</v>
      </c>
      <c r="E22" s="64">
        <v>0</v>
      </c>
      <c r="F22" s="64" t="s">
        <v>71</v>
      </c>
      <c r="G22" s="64"/>
    </row>
    <row r="23" spans="1:7" x14ac:dyDescent="0.55000000000000004">
      <c r="A23" s="67" t="s">
        <v>117</v>
      </c>
      <c r="B23" s="67" t="s">
        <v>21</v>
      </c>
      <c r="C23" s="67" t="s">
        <v>116</v>
      </c>
      <c r="D23" s="64" t="s">
        <v>231</v>
      </c>
      <c r="E23" s="64">
        <v>0</v>
      </c>
      <c r="F23" s="64" t="s">
        <v>71</v>
      </c>
      <c r="G23" s="64"/>
    </row>
    <row r="24" spans="1:7" x14ac:dyDescent="0.55000000000000004">
      <c r="A24" s="67" t="s">
        <v>118</v>
      </c>
      <c r="B24" s="67" t="s">
        <v>21</v>
      </c>
      <c r="C24" s="67" t="s">
        <v>116</v>
      </c>
      <c r="D24" s="64" t="s">
        <v>231</v>
      </c>
      <c r="E24" s="64">
        <v>0</v>
      </c>
      <c r="F24" s="64" t="s">
        <v>71</v>
      </c>
      <c r="G24" s="64"/>
    </row>
    <row r="25" spans="1:7" x14ac:dyDescent="0.55000000000000004">
      <c r="A25" s="67" t="s">
        <v>119</v>
      </c>
      <c r="B25" s="67" t="s">
        <v>21</v>
      </c>
      <c r="C25" s="67" t="s">
        <v>116</v>
      </c>
      <c r="D25" s="64" t="s">
        <v>231</v>
      </c>
      <c r="E25" s="64">
        <v>0</v>
      </c>
      <c r="F25" s="64" t="s">
        <v>71</v>
      </c>
      <c r="G25" s="64"/>
    </row>
    <row r="26" spans="1:7" ht="29.25" x14ac:dyDescent="0.55000000000000004">
      <c r="A26" s="67" t="s">
        <v>120</v>
      </c>
      <c r="B26" s="67" t="s">
        <v>21</v>
      </c>
      <c r="C26" s="67" t="s">
        <v>121</v>
      </c>
      <c r="D26" s="64" t="s">
        <v>231</v>
      </c>
      <c r="E26" s="64">
        <v>0</v>
      </c>
      <c r="F26" s="64" t="s">
        <v>71</v>
      </c>
      <c r="G26" s="64"/>
    </row>
    <row r="27" spans="1:7" ht="29.25" x14ac:dyDescent="0.55000000000000004">
      <c r="A27" s="67" t="s">
        <v>122</v>
      </c>
      <c r="B27" s="67" t="s">
        <v>21</v>
      </c>
      <c r="C27" s="67" t="s">
        <v>121</v>
      </c>
      <c r="D27" s="64" t="s">
        <v>231</v>
      </c>
      <c r="E27" s="64">
        <v>0</v>
      </c>
      <c r="F27" s="64" t="s">
        <v>71</v>
      </c>
      <c r="G27" s="64"/>
    </row>
    <row r="28" spans="1:7" ht="57.75" x14ac:dyDescent="0.55000000000000004">
      <c r="A28" s="67" t="s">
        <v>123</v>
      </c>
      <c r="B28" s="67" t="s">
        <v>21</v>
      </c>
      <c r="C28" s="67" t="s">
        <v>121</v>
      </c>
      <c r="D28" s="64" t="s">
        <v>231</v>
      </c>
      <c r="E28" s="64">
        <v>0</v>
      </c>
      <c r="F28" s="64" t="s">
        <v>71</v>
      </c>
      <c r="G28" s="64"/>
    </row>
    <row r="29" spans="1:7" x14ac:dyDescent="0.55000000000000004">
      <c r="A29" s="67" t="s">
        <v>234</v>
      </c>
      <c r="B29" s="67" t="s">
        <v>21</v>
      </c>
      <c r="C29" s="67" t="s">
        <v>124</v>
      </c>
      <c r="D29" s="64" t="s">
        <v>231</v>
      </c>
      <c r="E29" s="64">
        <v>0</v>
      </c>
      <c r="F29" s="64" t="s">
        <v>71</v>
      </c>
      <c r="G29" s="64"/>
    </row>
    <row r="30" spans="1:7" x14ac:dyDescent="0.55000000000000004">
      <c r="A30" s="67" t="s">
        <v>127</v>
      </c>
      <c r="B30" s="67" t="s">
        <v>21</v>
      </c>
      <c r="C30" s="67" t="s">
        <v>126</v>
      </c>
      <c r="D30" s="64" t="s">
        <v>231</v>
      </c>
      <c r="E30" s="64">
        <v>0</v>
      </c>
      <c r="F30" s="64" t="s">
        <v>71</v>
      </c>
      <c r="G30" s="64"/>
    </row>
    <row r="31" spans="1:7" x14ac:dyDescent="0.55000000000000004">
      <c r="A31" s="67" t="s">
        <v>128</v>
      </c>
      <c r="B31" s="67" t="s">
        <v>21</v>
      </c>
      <c r="C31" s="67" t="s">
        <v>126</v>
      </c>
      <c r="D31" s="64" t="s">
        <v>231</v>
      </c>
      <c r="E31" s="64">
        <v>0</v>
      </c>
      <c r="F31" s="64" t="s">
        <v>71</v>
      </c>
      <c r="G31" s="64"/>
    </row>
    <row r="32" spans="1:7" x14ac:dyDescent="0.55000000000000004">
      <c r="A32" s="68" t="s">
        <v>129</v>
      </c>
      <c r="B32" s="68" t="s">
        <v>21</v>
      </c>
      <c r="C32" s="68" t="s">
        <v>130</v>
      </c>
      <c r="D32" s="64" t="s">
        <v>231</v>
      </c>
      <c r="E32" s="64">
        <v>0</v>
      </c>
      <c r="F32" s="64" t="s">
        <v>71</v>
      </c>
      <c r="G32" s="64"/>
    </row>
    <row r="33" spans="1:7" ht="29.25" x14ac:dyDescent="0.55000000000000004">
      <c r="A33" s="67" t="s">
        <v>137</v>
      </c>
      <c r="B33" s="67" t="s">
        <v>21</v>
      </c>
      <c r="C33" s="67" t="s">
        <v>132</v>
      </c>
      <c r="D33" s="64" t="s">
        <v>231</v>
      </c>
      <c r="E33" s="64">
        <v>0</v>
      </c>
      <c r="F33" s="64" t="s">
        <v>71</v>
      </c>
      <c r="G33" s="64"/>
    </row>
    <row r="34" spans="1:7" x14ac:dyDescent="0.55000000000000004">
      <c r="A34" s="67" t="s">
        <v>138</v>
      </c>
      <c r="B34" s="67" t="s">
        <v>21</v>
      </c>
      <c r="C34" s="67" t="s">
        <v>132</v>
      </c>
      <c r="D34" s="64" t="s">
        <v>231</v>
      </c>
      <c r="E34" s="64">
        <v>0</v>
      </c>
      <c r="F34" s="64" t="s">
        <v>71</v>
      </c>
      <c r="G34" s="64"/>
    </row>
    <row r="35" spans="1:7" x14ac:dyDescent="0.55000000000000004">
      <c r="A35" s="67" t="s">
        <v>139</v>
      </c>
      <c r="B35" s="67" t="s">
        <v>21</v>
      </c>
      <c r="C35" s="67" t="s">
        <v>132</v>
      </c>
      <c r="D35" s="64" t="s">
        <v>231</v>
      </c>
      <c r="E35" s="64">
        <v>0</v>
      </c>
      <c r="F35" s="64" t="s">
        <v>71</v>
      </c>
      <c r="G35" s="64"/>
    </row>
    <row r="36" spans="1:7" x14ac:dyDescent="0.55000000000000004">
      <c r="A36" s="67" t="s">
        <v>140</v>
      </c>
      <c r="B36" s="67" t="s">
        <v>21</v>
      </c>
      <c r="C36" s="67" t="s">
        <v>132</v>
      </c>
      <c r="D36" s="64" t="s">
        <v>231</v>
      </c>
      <c r="E36" s="64">
        <v>0</v>
      </c>
      <c r="F36" s="64" t="s">
        <v>71</v>
      </c>
      <c r="G36" s="64"/>
    </row>
    <row r="37" spans="1:7" ht="43.5" x14ac:dyDescent="0.55000000000000004">
      <c r="A37" s="67" t="s">
        <v>141</v>
      </c>
      <c r="B37" s="67" t="s">
        <v>21</v>
      </c>
      <c r="C37" s="67" t="s">
        <v>132</v>
      </c>
      <c r="D37" s="64" t="s">
        <v>231</v>
      </c>
      <c r="E37" s="64">
        <v>0</v>
      </c>
      <c r="F37" s="64" t="s">
        <v>71</v>
      </c>
      <c r="G37" s="64"/>
    </row>
    <row r="38" spans="1:7" x14ac:dyDescent="0.55000000000000004">
      <c r="A38" s="67" t="s">
        <v>142</v>
      </c>
      <c r="B38" s="67" t="s">
        <v>21</v>
      </c>
      <c r="C38" s="67" t="s">
        <v>132</v>
      </c>
      <c r="D38" s="64" t="s">
        <v>231</v>
      </c>
      <c r="E38" s="64">
        <v>0</v>
      </c>
      <c r="F38" s="64" t="s">
        <v>71</v>
      </c>
      <c r="G38" s="64"/>
    </row>
    <row r="39" spans="1:7" x14ac:dyDescent="0.55000000000000004">
      <c r="A39" s="67" t="s">
        <v>143</v>
      </c>
      <c r="B39" s="67" t="s">
        <v>21</v>
      </c>
      <c r="C39" s="67" t="s">
        <v>132</v>
      </c>
      <c r="D39" s="64" t="s">
        <v>231</v>
      </c>
      <c r="E39" s="64">
        <v>0</v>
      </c>
      <c r="F39" s="64" t="s">
        <v>71</v>
      </c>
      <c r="G39" s="64"/>
    </row>
    <row r="40" spans="1:7" x14ac:dyDescent="0.55000000000000004">
      <c r="A40" s="67" t="s">
        <v>144</v>
      </c>
      <c r="B40" s="67" t="s">
        <v>21</v>
      </c>
      <c r="C40" s="67" t="s">
        <v>145</v>
      </c>
      <c r="D40" s="64" t="s">
        <v>231</v>
      </c>
      <c r="E40" s="64">
        <v>0</v>
      </c>
      <c r="F40" s="64" t="s">
        <v>71</v>
      </c>
      <c r="G40" s="64"/>
    </row>
    <row r="41" spans="1:7" x14ac:dyDescent="0.55000000000000004">
      <c r="A41" s="67" t="s">
        <v>146</v>
      </c>
      <c r="B41" s="67" t="s">
        <v>21</v>
      </c>
      <c r="C41" s="67" t="s">
        <v>145</v>
      </c>
      <c r="D41" s="64" t="s">
        <v>231</v>
      </c>
      <c r="E41" s="64">
        <v>0</v>
      </c>
      <c r="F41" s="64" t="s">
        <v>71</v>
      </c>
      <c r="G41" s="64"/>
    </row>
    <row r="42" spans="1:7" x14ac:dyDescent="0.55000000000000004">
      <c r="A42" s="67" t="s">
        <v>147</v>
      </c>
      <c r="B42" s="67" t="s">
        <v>21</v>
      </c>
      <c r="C42" s="67" t="s">
        <v>145</v>
      </c>
      <c r="D42" s="64" t="s">
        <v>231</v>
      </c>
      <c r="E42" s="64">
        <v>0</v>
      </c>
      <c r="F42" s="64" t="s">
        <v>71</v>
      </c>
      <c r="G42" s="64"/>
    </row>
    <row r="43" spans="1:7" ht="29.25" x14ac:dyDescent="0.55000000000000004">
      <c r="A43" s="67" t="s">
        <v>154</v>
      </c>
      <c r="B43" s="67" t="s">
        <v>21</v>
      </c>
      <c r="C43" s="67" t="s">
        <v>149</v>
      </c>
      <c r="D43" s="64" t="s">
        <v>231</v>
      </c>
      <c r="E43" s="64">
        <v>0</v>
      </c>
      <c r="F43" s="64" t="s">
        <v>71</v>
      </c>
      <c r="G43" s="64"/>
    </row>
    <row r="44" spans="1:7" x14ac:dyDescent="0.55000000000000004">
      <c r="A44" s="67" t="s">
        <v>155</v>
      </c>
      <c r="B44" s="67" t="s">
        <v>21</v>
      </c>
      <c r="C44" s="67" t="s">
        <v>156</v>
      </c>
      <c r="D44" s="64" t="s">
        <v>231</v>
      </c>
      <c r="E44" s="64">
        <v>0</v>
      </c>
      <c r="F44" s="64" t="s">
        <v>71</v>
      </c>
      <c r="G44" s="64"/>
    </row>
    <row r="45" spans="1:7" x14ac:dyDescent="0.55000000000000004">
      <c r="A45" s="67" t="s">
        <v>163</v>
      </c>
      <c r="B45" s="67" t="s">
        <v>21</v>
      </c>
      <c r="C45" s="67" t="s">
        <v>158</v>
      </c>
      <c r="D45" s="64" t="s">
        <v>231</v>
      </c>
      <c r="E45" s="64">
        <v>0</v>
      </c>
      <c r="F45" s="64" t="s">
        <v>71</v>
      </c>
      <c r="G45" s="64"/>
    </row>
    <row r="46" spans="1:7" ht="29.25" x14ac:dyDescent="0.55000000000000004">
      <c r="A46" s="67" t="s">
        <v>164</v>
      </c>
      <c r="B46" s="67" t="s">
        <v>21</v>
      </c>
      <c r="C46" s="67" t="s">
        <v>165</v>
      </c>
      <c r="D46" s="64" t="s">
        <v>231</v>
      </c>
      <c r="E46" s="64">
        <v>0</v>
      </c>
      <c r="F46" s="64" t="s">
        <v>71</v>
      </c>
      <c r="G46" s="64"/>
    </row>
    <row r="47" spans="1:7" x14ac:dyDescent="0.55000000000000004">
      <c r="A47" s="67" t="s">
        <v>166</v>
      </c>
      <c r="B47" s="67" t="s">
        <v>21</v>
      </c>
      <c r="C47" s="67" t="s">
        <v>165</v>
      </c>
      <c r="D47" s="64" t="s">
        <v>231</v>
      </c>
      <c r="E47" s="64">
        <v>0</v>
      </c>
      <c r="F47" s="64" t="s">
        <v>71</v>
      </c>
      <c r="G47" s="64"/>
    </row>
    <row r="48" spans="1:7" x14ac:dyDescent="0.55000000000000004">
      <c r="A48" s="67" t="s">
        <v>167</v>
      </c>
      <c r="B48" s="67" t="s">
        <v>21</v>
      </c>
      <c r="C48" s="67" t="s">
        <v>165</v>
      </c>
      <c r="D48" s="64" t="s">
        <v>231</v>
      </c>
      <c r="E48" s="64">
        <v>0</v>
      </c>
      <c r="F48" s="64" t="s">
        <v>71</v>
      </c>
      <c r="G48" s="64"/>
    </row>
    <row r="49" spans="1:7" x14ac:dyDescent="0.55000000000000004">
      <c r="A49" s="67" t="s">
        <v>168</v>
      </c>
      <c r="B49" s="67" t="s">
        <v>21</v>
      </c>
      <c r="C49" s="67" t="s">
        <v>165</v>
      </c>
      <c r="D49" s="64" t="s">
        <v>231</v>
      </c>
      <c r="E49" s="64">
        <v>0</v>
      </c>
      <c r="F49" s="64" t="s">
        <v>71</v>
      </c>
      <c r="G49" s="64"/>
    </row>
    <row r="50" spans="1:7" x14ac:dyDescent="0.55000000000000004">
      <c r="A50" s="67" t="s">
        <v>173</v>
      </c>
      <c r="B50" s="67" t="s">
        <v>21</v>
      </c>
      <c r="C50" s="67" t="s">
        <v>170</v>
      </c>
      <c r="D50" s="64" t="s">
        <v>231</v>
      </c>
      <c r="E50" s="64">
        <v>0</v>
      </c>
      <c r="F50" s="64" t="s">
        <v>71</v>
      </c>
      <c r="G50" s="64"/>
    </row>
    <row r="51" spans="1:7" ht="29.25" x14ac:dyDescent="0.55000000000000004">
      <c r="A51" s="67" t="s">
        <v>174</v>
      </c>
      <c r="B51" s="67" t="s">
        <v>21</v>
      </c>
      <c r="C51" s="67" t="s">
        <v>170</v>
      </c>
      <c r="D51" s="64" t="s">
        <v>231</v>
      </c>
      <c r="E51" s="64">
        <v>0</v>
      </c>
      <c r="F51" s="64" t="s">
        <v>71</v>
      </c>
      <c r="G51" s="64"/>
    </row>
    <row r="52" spans="1:7" ht="29.25" x14ac:dyDescent="0.55000000000000004">
      <c r="A52" s="67" t="s">
        <v>177</v>
      </c>
      <c r="B52" s="67" t="s">
        <v>21</v>
      </c>
      <c r="C52" s="67" t="s">
        <v>176</v>
      </c>
      <c r="D52" s="64" t="s">
        <v>231</v>
      </c>
      <c r="E52" s="64">
        <v>0</v>
      </c>
      <c r="F52" s="64" t="s">
        <v>71</v>
      </c>
      <c r="G52" s="64"/>
    </row>
    <row r="53" spans="1:7" x14ac:dyDescent="0.55000000000000004">
      <c r="A53" s="67" t="s">
        <v>178</v>
      </c>
      <c r="B53" s="67" t="s">
        <v>21</v>
      </c>
      <c r="C53" s="67" t="s">
        <v>179</v>
      </c>
      <c r="D53" s="64" t="s">
        <v>231</v>
      </c>
      <c r="E53" s="64">
        <v>0</v>
      </c>
      <c r="F53" s="64" t="s">
        <v>71</v>
      </c>
      <c r="G53" s="64"/>
    </row>
    <row r="54" spans="1:7" ht="43.5" x14ac:dyDescent="0.55000000000000004">
      <c r="A54" s="67" t="s">
        <v>235</v>
      </c>
      <c r="B54" s="67" t="s">
        <v>21</v>
      </c>
      <c r="C54" s="67" t="s">
        <v>179</v>
      </c>
      <c r="D54" s="64" t="s">
        <v>231</v>
      </c>
      <c r="E54" s="64">
        <v>0</v>
      </c>
      <c r="F54" s="64" t="s">
        <v>71</v>
      </c>
      <c r="G54" s="64"/>
    </row>
    <row r="55" spans="1:7" ht="29.25" x14ac:dyDescent="0.55000000000000004">
      <c r="A55" s="67" t="s">
        <v>236</v>
      </c>
      <c r="B55" s="67" t="s">
        <v>21</v>
      </c>
      <c r="C55" s="67" t="s">
        <v>179</v>
      </c>
      <c r="D55" s="64" t="s">
        <v>231</v>
      </c>
      <c r="E55" s="64">
        <v>0</v>
      </c>
      <c r="F55" s="64" t="s">
        <v>71</v>
      </c>
      <c r="G55" s="64"/>
    </row>
    <row r="56" spans="1:7" ht="29.25" x14ac:dyDescent="0.55000000000000004">
      <c r="A56" s="67" t="s">
        <v>237</v>
      </c>
      <c r="B56" s="67" t="s">
        <v>21</v>
      </c>
      <c r="C56" s="67" t="s">
        <v>179</v>
      </c>
      <c r="D56" s="64" t="s">
        <v>231</v>
      </c>
      <c r="E56" s="64">
        <v>0</v>
      </c>
      <c r="F56" s="64" t="s">
        <v>71</v>
      </c>
      <c r="G56" s="64"/>
    </row>
    <row r="57" spans="1:7" x14ac:dyDescent="0.55000000000000004">
      <c r="A57" s="67" t="s">
        <v>180</v>
      </c>
      <c r="B57" s="67" t="s">
        <v>21</v>
      </c>
      <c r="C57" s="67" t="s">
        <v>179</v>
      </c>
      <c r="D57" s="64" t="s">
        <v>231</v>
      </c>
      <c r="E57" s="64">
        <v>0</v>
      </c>
      <c r="F57" s="64" t="s">
        <v>71</v>
      </c>
      <c r="G57" s="64"/>
    </row>
    <row r="58" spans="1:7" x14ac:dyDescent="0.55000000000000004">
      <c r="A58" s="67" t="s">
        <v>181</v>
      </c>
      <c r="B58" s="67" t="s">
        <v>21</v>
      </c>
      <c r="C58" s="67" t="s">
        <v>179</v>
      </c>
      <c r="D58" s="64" t="s">
        <v>231</v>
      </c>
      <c r="E58" s="64">
        <v>0</v>
      </c>
      <c r="F58" s="64" t="s">
        <v>71</v>
      </c>
      <c r="G58" s="64"/>
    </row>
    <row r="59" spans="1:7" x14ac:dyDescent="0.55000000000000004">
      <c r="A59" s="67" t="s">
        <v>185</v>
      </c>
      <c r="B59" s="67" t="s">
        <v>21</v>
      </c>
      <c r="C59" s="67" t="s">
        <v>183</v>
      </c>
      <c r="D59" s="64" t="s">
        <v>231</v>
      </c>
      <c r="E59" s="64">
        <v>0</v>
      </c>
      <c r="F59" s="64" t="s">
        <v>71</v>
      </c>
      <c r="G59" s="64"/>
    </row>
    <row r="60" spans="1:7" x14ac:dyDescent="0.55000000000000004">
      <c r="A60" s="67" t="s">
        <v>186</v>
      </c>
      <c r="B60" s="67" t="s">
        <v>21</v>
      </c>
      <c r="C60" s="67" t="s">
        <v>183</v>
      </c>
      <c r="D60" s="64" t="s">
        <v>231</v>
      </c>
      <c r="E60" s="64">
        <v>0</v>
      </c>
      <c r="F60" s="64" t="s">
        <v>71</v>
      </c>
      <c r="G60" s="64"/>
    </row>
    <row r="61" spans="1:7" ht="43.5" x14ac:dyDescent="0.55000000000000004">
      <c r="A61" s="67" t="s">
        <v>191</v>
      </c>
      <c r="B61" s="67" t="s">
        <v>21</v>
      </c>
      <c r="C61" s="67" t="s">
        <v>188</v>
      </c>
      <c r="D61" s="64" t="s">
        <v>231</v>
      </c>
      <c r="E61" s="64">
        <v>0</v>
      </c>
      <c r="F61" s="64" t="s">
        <v>71</v>
      </c>
      <c r="G61" s="64"/>
    </row>
    <row r="62" spans="1:7" x14ac:dyDescent="0.55000000000000004">
      <c r="A62" s="67" t="s">
        <v>192</v>
      </c>
      <c r="B62" s="67" t="s">
        <v>21</v>
      </c>
      <c r="C62" s="67" t="s">
        <v>188</v>
      </c>
      <c r="D62" s="64" t="s">
        <v>231</v>
      </c>
      <c r="E62" s="64">
        <v>0</v>
      </c>
      <c r="F62" s="64" t="s">
        <v>71</v>
      </c>
      <c r="G62" s="64"/>
    </row>
    <row r="63" spans="1:7" x14ac:dyDescent="0.55000000000000004">
      <c r="A63" s="67" t="s">
        <v>193</v>
      </c>
      <c r="B63" s="67" t="s">
        <v>21</v>
      </c>
      <c r="C63" s="67" t="s">
        <v>188</v>
      </c>
      <c r="D63" s="64" t="s">
        <v>231</v>
      </c>
      <c r="E63" s="64">
        <v>0</v>
      </c>
      <c r="F63" s="64" t="s">
        <v>71</v>
      </c>
      <c r="G63" s="64"/>
    </row>
    <row r="64" spans="1:7" x14ac:dyDescent="0.55000000000000004">
      <c r="A64" s="67" t="s">
        <v>194</v>
      </c>
      <c r="B64" s="67" t="s">
        <v>21</v>
      </c>
      <c r="C64" s="67" t="s">
        <v>188</v>
      </c>
      <c r="D64" s="64" t="s">
        <v>231</v>
      </c>
      <c r="E64" s="64">
        <v>0</v>
      </c>
      <c r="F64" s="64" t="s">
        <v>71</v>
      </c>
      <c r="G64" s="64"/>
    </row>
    <row r="65" spans="1:7" x14ac:dyDescent="0.55000000000000004">
      <c r="A65" s="67" t="s">
        <v>195</v>
      </c>
      <c r="B65" s="67" t="s">
        <v>21</v>
      </c>
      <c r="C65" s="67" t="s">
        <v>188</v>
      </c>
      <c r="D65" s="64" t="s">
        <v>231</v>
      </c>
      <c r="E65" s="64">
        <v>0</v>
      </c>
      <c r="F65" s="64" t="s">
        <v>71</v>
      </c>
      <c r="G65" s="64"/>
    </row>
    <row r="66" spans="1:7" x14ac:dyDescent="0.55000000000000004">
      <c r="A66" s="67" t="s">
        <v>196</v>
      </c>
      <c r="B66" s="67" t="s">
        <v>21</v>
      </c>
      <c r="C66" s="67" t="s">
        <v>188</v>
      </c>
      <c r="D66" s="64" t="s">
        <v>231</v>
      </c>
      <c r="E66" s="64">
        <v>0</v>
      </c>
      <c r="F66" s="64" t="s">
        <v>71</v>
      </c>
      <c r="G66" s="64"/>
    </row>
    <row r="67" spans="1:7" x14ac:dyDescent="0.55000000000000004">
      <c r="A67" s="67" t="s">
        <v>197</v>
      </c>
      <c r="B67" s="67" t="s">
        <v>21</v>
      </c>
      <c r="C67" s="67" t="s">
        <v>188</v>
      </c>
      <c r="D67" s="64" t="s">
        <v>231</v>
      </c>
      <c r="E67" s="64">
        <v>0</v>
      </c>
      <c r="F67" s="64" t="s">
        <v>71</v>
      </c>
      <c r="G67" s="64"/>
    </row>
    <row r="68" spans="1:7" x14ac:dyDescent="0.55000000000000004">
      <c r="A68" s="67" t="s">
        <v>198</v>
      </c>
      <c r="B68" s="67" t="s">
        <v>21</v>
      </c>
      <c r="C68" s="67" t="s">
        <v>188</v>
      </c>
      <c r="D68" s="64" t="s">
        <v>231</v>
      </c>
      <c r="E68" s="64">
        <v>0</v>
      </c>
      <c r="F68" s="64" t="s">
        <v>71</v>
      </c>
      <c r="G68" s="64"/>
    </row>
    <row r="69" spans="1:7" x14ac:dyDescent="0.55000000000000004">
      <c r="A69" s="67" t="s">
        <v>199</v>
      </c>
      <c r="B69" s="67" t="s">
        <v>21</v>
      </c>
      <c r="C69" s="67" t="s">
        <v>188</v>
      </c>
      <c r="D69" s="64" t="s">
        <v>231</v>
      </c>
      <c r="E69" s="64">
        <v>0</v>
      </c>
      <c r="F69" s="64" t="s">
        <v>71</v>
      </c>
      <c r="G69" s="64"/>
    </row>
    <row r="70" spans="1:7" x14ac:dyDescent="0.55000000000000004">
      <c r="A70" s="67" t="s">
        <v>200</v>
      </c>
      <c r="B70" s="67" t="s">
        <v>21</v>
      </c>
      <c r="C70" s="67" t="s">
        <v>188</v>
      </c>
      <c r="D70" s="64" t="s">
        <v>231</v>
      </c>
      <c r="E70" s="64">
        <v>0</v>
      </c>
      <c r="F70" s="64" t="s">
        <v>71</v>
      </c>
      <c r="G70" s="64"/>
    </row>
    <row r="71" spans="1:7" x14ac:dyDescent="0.55000000000000004">
      <c r="A71" s="67" t="s">
        <v>201</v>
      </c>
      <c r="B71" s="67" t="s">
        <v>21</v>
      </c>
      <c r="C71" s="67" t="s">
        <v>188</v>
      </c>
      <c r="D71" s="64" t="s">
        <v>231</v>
      </c>
      <c r="E71" s="64">
        <v>0</v>
      </c>
      <c r="F71" s="64" t="s">
        <v>71</v>
      </c>
      <c r="G71" s="64"/>
    </row>
    <row r="72" spans="1:7" x14ac:dyDescent="0.55000000000000004">
      <c r="A72" s="67" t="s">
        <v>202</v>
      </c>
      <c r="B72" s="67" t="s">
        <v>21</v>
      </c>
      <c r="C72" s="67" t="s">
        <v>188</v>
      </c>
      <c r="D72" s="64" t="s">
        <v>231</v>
      </c>
      <c r="E72" s="64">
        <v>0</v>
      </c>
      <c r="F72" s="64" t="s">
        <v>71</v>
      </c>
      <c r="G72" s="64"/>
    </row>
    <row r="73" spans="1:7" ht="29.25" x14ac:dyDescent="0.55000000000000004">
      <c r="A73" s="67" t="s">
        <v>203</v>
      </c>
      <c r="B73" s="67" t="s">
        <v>21</v>
      </c>
      <c r="C73" s="67" t="s">
        <v>188</v>
      </c>
      <c r="D73" s="64" t="s">
        <v>231</v>
      </c>
      <c r="E73" s="64">
        <v>0</v>
      </c>
      <c r="F73" s="64" t="s">
        <v>71</v>
      </c>
      <c r="G73" s="64"/>
    </row>
    <row r="74" spans="1:7" x14ac:dyDescent="0.55000000000000004">
      <c r="A74" s="68" t="s">
        <v>193</v>
      </c>
      <c r="B74" s="68" t="s">
        <v>21</v>
      </c>
      <c r="C74" s="68" t="s">
        <v>188</v>
      </c>
      <c r="D74" s="64" t="s">
        <v>231</v>
      </c>
      <c r="E74" s="64">
        <v>0</v>
      </c>
      <c r="F74" s="64" t="s">
        <v>71</v>
      </c>
      <c r="G74" s="64"/>
    </row>
    <row r="75" spans="1:7" x14ac:dyDescent="0.55000000000000004">
      <c r="A75" s="67" t="s">
        <v>204</v>
      </c>
      <c r="B75" s="67" t="s">
        <v>21</v>
      </c>
      <c r="C75" s="67" t="s">
        <v>188</v>
      </c>
      <c r="D75" s="64" t="s">
        <v>231</v>
      </c>
      <c r="E75" s="64">
        <v>0</v>
      </c>
      <c r="F75" s="64" t="s">
        <v>71</v>
      </c>
      <c r="G75" s="64"/>
    </row>
    <row r="76" spans="1:7" x14ac:dyDescent="0.55000000000000004">
      <c r="A76" s="67" t="s">
        <v>205</v>
      </c>
      <c r="B76" s="67" t="s">
        <v>21</v>
      </c>
      <c r="C76" s="67" t="s">
        <v>188</v>
      </c>
      <c r="D76" s="64" t="s">
        <v>231</v>
      </c>
      <c r="E76" s="64">
        <v>0</v>
      </c>
      <c r="F76" s="64" t="s">
        <v>71</v>
      </c>
      <c r="G76" s="64"/>
    </row>
    <row r="77" spans="1:7" ht="29.25" x14ac:dyDescent="0.55000000000000004">
      <c r="A77" s="67" t="s">
        <v>206</v>
      </c>
      <c r="B77" s="67" t="s">
        <v>21</v>
      </c>
      <c r="C77" s="67" t="s">
        <v>188</v>
      </c>
      <c r="D77" s="64" t="s">
        <v>231</v>
      </c>
      <c r="E77" s="64">
        <v>0</v>
      </c>
      <c r="F77" s="64" t="s">
        <v>71</v>
      </c>
      <c r="G77" s="64"/>
    </row>
    <row r="78" spans="1:7" x14ac:dyDescent="0.55000000000000004">
      <c r="A78" s="67" t="s">
        <v>207</v>
      </c>
      <c r="B78" s="67" t="s">
        <v>21</v>
      </c>
      <c r="C78" s="67" t="s">
        <v>188</v>
      </c>
      <c r="D78" s="64" t="s">
        <v>231</v>
      </c>
      <c r="E78" s="64">
        <v>0</v>
      </c>
      <c r="F78" s="64" t="s">
        <v>71</v>
      </c>
      <c r="G78" s="64"/>
    </row>
    <row r="79" spans="1:7" x14ac:dyDescent="0.55000000000000004">
      <c r="A79" s="67" t="s">
        <v>211</v>
      </c>
      <c r="B79" s="67" t="s">
        <v>21</v>
      </c>
      <c r="C79" s="67" t="s">
        <v>209</v>
      </c>
      <c r="D79" s="64" t="s">
        <v>231</v>
      </c>
      <c r="E79" s="64">
        <v>0</v>
      </c>
      <c r="F79" s="64" t="s">
        <v>71</v>
      </c>
      <c r="G79" s="64"/>
    </row>
    <row r="80" spans="1:7" x14ac:dyDescent="0.55000000000000004">
      <c r="A80" s="67" t="s">
        <v>212</v>
      </c>
      <c r="B80" s="67" t="s">
        <v>21</v>
      </c>
      <c r="C80" s="67" t="s">
        <v>209</v>
      </c>
      <c r="D80" s="64" t="s">
        <v>231</v>
      </c>
      <c r="E80" s="64">
        <v>0</v>
      </c>
      <c r="F80" s="64" t="s">
        <v>71</v>
      </c>
      <c r="G80" s="64"/>
    </row>
    <row r="81" spans="1:7" x14ac:dyDescent="0.55000000000000004">
      <c r="A81" s="68" t="s">
        <v>213</v>
      </c>
      <c r="B81" s="67" t="s">
        <v>21</v>
      </c>
      <c r="C81" s="68" t="s">
        <v>214</v>
      </c>
      <c r="D81" s="64" t="s">
        <v>231</v>
      </c>
      <c r="E81" s="64">
        <v>0</v>
      </c>
      <c r="F81" s="64" t="s">
        <v>71</v>
      </c>
      <c r="G81" s="64"/>
    </row>
    <row r="82" spans="1:7" ht="29.25" x14ac:dyDescent="0.55000000000000004">
      <c r="A82" s="67" t="s">
        <v>215</v>
      </c>
      <c r="B82" s="67" t="s">
        <v>21</v>
      </c>
      <c r="C82" s="67" t="s">
        <v>214</v>
      </c>
      <c r="D82" s="64" t="s">
        <v>231</v>
      </c>
      <c r="E82" s="64">
        <v>0</v>
      </c>
      <c r="F82" s="64" t="s">
        <v>71</v>
      </c>
      <c r="G82" s="64"/>
    </row>
    <row r="83" spans="1:7" x14ac:dyDescent="0.55000000000000004">
      <c r="A83" s="67" t="s">
        <v>216</v>
      </c>
      <c r="B83" s="67" t="s">
        <v>21</v>
      </c>
      <c r="C83" s="67" t="s">
        <v>214</v>
      </c>
      <c r="D83" s="64" t="s">
        <v>231</v>
      </c>
      <c r="E83" s="64">
        <v>0</v>
      </c>
      <c r="F83" s="64" t="s">
        <v>71</v>
      </c>
      <c r="G83" s="64"/>
    </row>
    <row r="84" spans="1:7" x14ac:dyDescent="0.55000000000000004">
      <c r="A84" s="67" t="s">
        <v>225</v>
      </c>
      <c r="B84" s="67" t="s">
        <v>21</v>
      </c>
      <c r="C84" s="67" t="s">
        <v>218</v>
      </c>
      <c r="D84" s="64" t="s">
        <v>231</v>
      </c>
      <c r="E84" s="64">
        <v>0</v>
      </c>
      <c r="F84" s="64" t="s">
        <v>71</v>
      </c>
      <c r="G84" s="64"/>
    </row>
    <row r="85" spans="1:7" x14ac:dyDescent="0.55000000000000004">
      <c r="A85" s="67" t="s">
        <v>226</v>
      </c>
      <c r="B85" s="67" t="s">
        <v>21</v>
      </c>
      <c r="C85" s="67" t="s">
        <v>218</v>
      </c>
      <c r="D85" s="64" t="s">
        <v>231</v>
      </c>
      <c r="E85" s="64">
        <v>0</v>
      </c>
      <c r="F85" s="64" t="s">
        <v>71</v>
      </c>
      <c r="G85" s="64"/>
    </row>
    <row r="86" spans="1:7" x14ac:dyDescent="0.55000000000000004">
      <c r="A86" s="67" t="s">
        <v>227</v>
      </c>
      <c r="B86" s="67" t="s">
        <v>21</v>
      </c>
      <c r="C86" s="67" t="s">
        <v>218</v>
      </c>
      <c r="D86" s="64" t="s">
        <v>231</v>
      </c>
      <c r="E86" s="64">
        <v>0</v>
      </c>
      <c r="F86" s="64" t="s">
        <v>71</v>
      </c>
      <c r="G86" s="64"/>
    </row>
    <row r="87" spans="1:7" x14ac:dyDescent="0.55000000000000004">
      <c r="A87" s="68" t="s">
        <v>228</v>
      </c>
      <c r="B87" s="67" t="s">
        <v>21</v>
      </c>
      <c r="C87" s="67" t="s">
        <v>218</v>
      </c>
      <c r="D87" s="64" t="s">
        <v>231</v>
      </c>
      <c r="E87" s="64">
        <v>0</v>
      </c>
      <c r="F87" s="64" t="s">
        <v>71</v>
      </c>
      <c r="G87" s="64"/>
    </row>
    <row r="88" spans="1:7" ht="43.5" x14ac:dyDescent="0.55000000000000004">
      <c r="A88" s="67" t="s">
        <v>75</v>
      </c>
      <c r="B88" s="67" t="s">
        <v>232</v>
      </c>
      <c r="C88" s="67" t="s">
        <v>76</v>
      </c>
      <c r="D88" s="64" t="s">
        <v>231</v>
      </c>
      <c r="E88" s="64">
        <v>0</v>
      </c>
      <c r="F88" s="64" t="s">
        <v>71</v>
      </c>
      <c r="G88" s="64"/>
    </row>
    <row r="89" spans="1:7" ht="43.5" x14ac:dyDescent="0.55000000000000004">
      <c r="A89" s="67" t="s">
        <v>79</v>
      </c>
      <c r="B89" s="67" t="s">
        <v>232</v>
      </c>
      <c r="C89" s="67" t="s">
        <v>80</v>
      </c>
      <c r="D89" s="64" t="s">
        <v>231</v>
      </c>
      <c r="E89" s="64">
        <v>0</v>
      </c>
      <c r="F89" s="64" t="s">
        <v>71</v>
      </c>
      <c r="G89" s="64"/>
    </row>
    <row r="90" spans="1:7" ht="29.25" x14ac:dyDescent="0.55000000000000004">
      <c r="A90" s="67" t="s">
        <v>81</v>
      </c>
      <c r="B90" s="67" t="s">
        <v>19</v>
      </c>
      <c r="C90" s="67" t="s">
        <v>80</v>
      </c>
      <c r="D90" s="64" t="s">
        <v>231</v>
      </c>
      <c r="E90" s="64">
        <v>0</v>
      </c>
      <c r="F90" s="64" t="s">
        <v>71</v>
      </c>
      <c r="G90" s="64"/>
    </row>
    <row r="91" spans="1:7" x14ac:dyDescent="0.55000000000000004">
      <c r="A91" s="68" t="s">
        <v>94</v>
      </c>
      <c r="B91" s="68" t="s">
        <v>19</v>
      </c>
      <c r="C91" s="68" t="s">
        <v>95</v>
      </c>
      <c r="D91" s="64" t="s">
        <v>231</v>
      </c>
      <c r="E91" s="64">
        <v>0</v>
      </c>
      <c r="F91" s="64" t="s">
        <v>71</v>
      </c>
      <c r="G91" s="64"/>
    </row>
    <row r="92" spans="1:7" ht="29.25" x14ac:dyDescent="0.55000000000000004">
      <c r="A92" s="67" t="s">
        <v>110</v>
      </c>
      <c r="B92" s="67" t="s">
        <v>19</v>
      </c>
      <c r="C92" s="67" t="s">
        <v>111</v>
      </c>
      <c r="D92" s="64" t="s">
        <v>231</v>
      </c>
      <c r="E92" s="64">
        <v>0</v>
      </c>
      <c r="F92" s="64" t="s">
        <v>71</v>
      </c>
      <c r="G92" s="64"/>
    </row>
    <row r="93" spans="1:7" ht="29.25" x14ac:dyDescent="0.55000000000000004">
      <c r="A93" s="67" t="s">
        <v>112</v>
      </c>
      <c r="B93" s="67" t="s">
        <v>19</v>
      </c>
      <c r="C93" s="67" t="s">
        <v>111</v>
      </c>
      <c r="D93" s="64" t="s">
        <v>231</v>
      </c>
      <c r="E93" s="64">
        <v>0</v>
      </c>
      <c r="F93" s="64" t="s">
        <v>71</v>
      </c>
      <c r="G93" s="64"/>
    </row>
    <row r="94" spans="1:7" ht="29.25" x14ac:dyDescent="0.55000000000000004">
      <c r="A94" s="67" t="s">
        <v>113</v>
      </c>
      <c r="B94" s="67" t="s">
        <v>19</v>
      </c>
      <c r="C94" s="67" t="s">
        <v>111</v>
      </c>
      <c r="D94" s="64" t="s">
        <v>231</v>
      </c>
      <c r="E94" s="64">
        <v>0</v>
      </c>
      <c r="F94" s="64" t="s">
        <v>71</v>
      </c>
      <c r="G94" s="64"/>
    </row>
    <row r="95" spans="1:7" ht="29.25" x14ac:dyDescent="0.55000000000000004">
      <c r="A95" s="67" t="s">
        <v>114</v>
      </c>
      <c r="B95" s="67" t="s">
        <v>19</v>
      </c>
      <c r="C95" s="67" t="s">
        <v>111</v>
      </c>
      <c r="D95" s="64" t="s">
        <v>231</v>
      </c>
      <c r="E95" s="64">
        <v>0</v>
      </c>
      <c r="F95" s="64" t="s">
        <v>71</v>
      </c>
      <c r="G95" s="64"/>
    </row>
    <row r="96" spans="1:7" ht="29.25" x14ac:dyDescent="0.55000000000000004">
      <c r="A96" s="67" t="s">
        <v>131</v>
      </c>
      <c r="B96" s="67" t="s">
        <v>19</v>
      </c>
      <c r="C96" s="67" t="s">
        <v>132</v>
      </c>
      <c r="D96" s="64" t="s">
        <v>231</v>
      </c>
      <c r="E96" s="64">
        <v>0</v>
      </c>
      <c r="F96" s="64" t="s">
        <v>71</v>
      </c>
      <c r="G96" s="64"/>
    </row>
    <row r="97" spans="1:7" ht="29.25" x14ac:dyDescent="0.55000000000000004">
      <c r="A97" s="67" t="s">
        <v>148</v>
      </c>
      <c r="B97" s="67" t="s">
        <v>19</v>
      </c>
      <c r="C97" s="67" t="s">
        <v>149</v>
      </c>
      <c r="D97" s="64" t="s">
        <v>231</v>
      </c>
      <c r="E97" s="64">
        <v>0</v>
      </c>
      <c r="F97" s="64" t="s">
        <v>71</v>
      </c>
      <c r="G97" s="64"/>
    </row>
    <row r="98" spans="1:7" ht="29.25" x14ac:dyDescent="0.55000000000000004">
      <c r="A98" s="67" t="s">
        <v>150</v>
      </c>
      <c r="B98" s="67" t="s">
        <v>19</v>
      </c>
      <c r="C98" s="67" t="s">
        <v>149</v>
      </c>
      <c r="D98" s="64" t="s">
        <v>231</v>
      </c>
      <c r="E98" s="64">
        <v>0</v>
      </c>
      <c r="F98" s="64" t="s">
        <v>71</v>
      </c>
      <c r="G98" s="64"/>
    </row>
    <row r="99" spans="1:7" ht="29.25" x14ac:dyDescent="0.55000000000000004">
      <c r="A99" s="67" t="s">
        <v>157</v>
      </c>
      <c r="B99" s="67" t="s">
        <v>19</v>
      </c>
      <c r="C99" s="67" t="s">
        <v>158</v>
      </c>
      <c r="D99" s="64" t="s">
        <v>231</v>
      </c>
      <c r="E99" s="64">
        <v>0</v>
      </c>
      <c r="F99" s="64" t="s">
        <v>71</v>
      </c>
      <c r="G99" s="64"/>
    </row>
    <row r="100" spans="1:7" ht="29.25" x14ac:dyDescent="0.55000000000000004">
      <c r="A100" s="67" t="s">
        <v>159</v>
      </c>
      <c r="B100" s="67" t="s">
        <v>19</v>
      </c>
      <c r="C100" s="67" t="s">
        <v>158</v>
      </c>
      <c r="D100" s="64" t="s">
        <v>231</v>
      </c>
      <c r="E100" s="64">
        <v>0</v>
      </c>
      <c r="F100" s="64" t="s">
        <v>71</v>
      </c>
      <c r="G100" s="64"/>
    </row>
    <row r="101" spans="1:7" ht="29.25" x14ac:dyDescent="0.55000000000000004">
      <c r="A101" s="67" t="s">
        <v>160</v>
      </c>
      <c r="B101" s="67" t="s">
        <v>19</v>
      </c>
      <c r="C101" s="67" t="s">
        <v>158</v>
      </c>
      <c r="D101" s="64" t="s">
        <v>231</v>
      </c>
      <c r="E101" s="64">
        <v>0</v>
      </c>
      <c r="F101" s="64" t="s">
        <v>71</v>
      </c>
      <c r="G101" s="64"/>
    </row>
    <row r="102" spans="1:7" ht="29.25" x14ac:dyDescent="0.55000000000000004">
      <c r="A102" s="67" t="s">
        <v>187</v>
      </c>
      <c r="B102" s="67" t="s">
        <v>19</v>
      </c>
      <c r="C102" s="67" t="s">
        <v>188</v>
      </c>
      <c r="D102" s="64" t="s">
        <v>231</v>
      </c>
      <c r="E102" s="64">
        <v>0</v>
      </c>
      <c r="F102" s="64" t="s">
        <v>71</v>
      </c>
      <c r="G102" s="64"/>
    </row>
    <row r="103" spans="1:7" ht="29.25" x14ac:dyDescent="0.55000000000000004">
      <c r="A103" s="67" t="s">
        <v>189</v>
      </c>
      <c r="B103" s="67" t="s">
        <v>19</v>
      </c>
      <c r="C103" s="67" t="s">
        <v>188</v>
      </c>
      <c r="D103" s="64" t="s">
        <v>231</v>
      </c>
      <c r="E103" s="64">
        <v>0</v>
      </c>
      <c r="F103" s="64" t="s">
        <v>71</v>
      </c>
      <c r="G103" s="64"/>
    </row>
    <row r="104" spans="1:7" ht="29.25" x14ac:dyDescent="0.55000000000000004">
      <c r="A104" s="70" t="s">
        <v>208</v>
      </c>
      <c r="B104" s="67" t="s">
        <v>19</v>
      </c>
      <c r="C104" s="67" t="s">
        <v>209</v>
      </c>
      <c r="D104" s="64" t="s">
        <v>231</v>
      </c>
      <c r="E104" s="64">
        <v>0</v>
      </c>
      <c r="F104" s="64" t="s">
        <v>71</v>
      </c>
      <c r="G104" s="64"/>
    </row>
    <row r="105" spans="1:7" ht="29.25" x14ac:dyDescent="0.55000000000000004">
      <c r="A105" s="67" t="s">
        <v>217</v>
      </c>
      <c r="B105" s="67" t="s">
        <v>19</v>
      </c>
      <c r="C105" s="67" t="s">
        <v>218</v>
      </c>
      <c r="D105" s="64" t="s">
        <v>231</v>
      </c>
      <c r="E105" s="64">
        <v>0</v>
      </c>
      <c r="F105" s="64" t="s">
        <v>71</v>
      </c>
      <c r="G105" s="64"/>
    </row>
    <row r="106" spans="1:7" ht="29.25" x14ac:dyDescent="0.55000000000000004">
      <c r="A106" s="67" t="s">
        <v>219</v>
      </c>
      <c r="B106" s="67" t="s">
        <v>19</v>
      </c>
      <c r="C106" s="67" t="s">
        <v>218</v>
      </c>
      <c r="D106" s="64" t="s">
        <v>231</v>
      </c>
      <c r="E106" s="64">
        <v>0</v>
      </c>
      <c r="F106" s="64" t="s">
        <v>71</v>
      </c>
      <c r="G106" s="64"/>
    </row>
    <row r="107" spans="1:7" ht="29.25" x14ac:dyDescent="0.55000000000000004">
      <c r="A107" s="67" t="s">
        <v>220</v>
      </c>
      <c r="B107" s="67" t="s">
        <v>19</v>
      </c>
      <c r="C107" s="67" t="s">
        <v>218</v>
      </c>
      <c r="D107" s="64" t="s">
        <v>231</v>
      </c>
      <c r="E107" s="64">
        <v>0</v>
      </c>
      <c r="F107" s="64" t="s">
        <v>71</v>
      </c>
      <c r="G107" s="64"/>
    </row>
    <row r="108" spans="1:7" x14ac:dyDescent="0.55000000000000004">
      <c r="A108" s="68" t="s">
        <v>221</v>
      </c>
      <c r="B108" s="68" t="s">
        <v>19</v>
      </c>
      <c r="C108" s="68" t="s">
        <v>218</v>
      </c>
      <c r="D108" s="64" t="s">
        <v>231</v>
      </c>
      <c r="E108" s="64">
        <v>0</v>
      </c>
      <c r="F108" s="64" t="s">
        <v>71</v>
      </c>
      <c r="G108" s="64"/>
    </row>
    <row r="109" spans="1:7" x14ac:dyDescent="0.55000000000000004">
      <c r="A109" s="68" t="s">
        <v>222</v>
      </c>
      <c r="B109" s="68" t="s">
        <v>19</v>
      </c>
      <c r="C109" s="68" t="s">
        <v>218</v>
      </c>
      <c r="D109" s="64" t="s">
        <v>231</v>
      </c>
      <c r="E109" s="64">
        <v>0</v>
      </c>
      <c r="F109" s="64" t="s">
        <v>71</v>
      </c>
      <c r="G109" s="64"/>
    </row>
    <row r="110" spans="1:7" ht="29.25" x14ac:dyDescent="0.55000000000000004">
      <c r="A110" s="67" t="s">
        <v>229</v>
      </c>
      <c r="B110" s="67" t="s">
        <v>19</v>
      </c>
      <c r="C110" s="67" t="s">
        <v>230</v>
      </c>
      <c r="D110" s="64" t="s">
        <v>231</v>
      </c>
      <c r="E110" s="64">
        <v>0</v>
      </c>
      <c r="F110" s="64" t="s">
        <v>71</v>
      </c>
      <c r="G110" s="64"/>
    </row>
    <row r="111" spans="1:7" ht="29.25" x14ac:dyDescent="0.55000000000000004">
      <c r="A111" s="67" t="s">
        <v>82</v>
      </c>
      <c r="B111" s="67" t="s">
        <v>20</v>
      </c>
      <c r="C111" s="67" t="s">
        <v>80</v>
      </c>
      <c r="D111" s="64" t="s">
        <v>231</v>
      </c>
      <c r="E111" s="64">
        <v>0</v>
      </c>
      <c r="F111" s="64" t="s">
        <v>71</v>
      </c>
      <c r="G111" s="64"/>
    </row>
    <row r="112" spans="1:7" ht="29.25" x14ac:dyDescent="0.55000000000000004">
      <c r="A112" s="67" t="s">
        <v>83</v>
      </c>
      <c r="B112" s="67" t="s">
        <v>20</v>
      </c>
      <c r="C112" s="67" t="s">
        <v>80</v>
      </c>
      <c r="D112" s="64" t="s">
        <v>231</v>
      </c>
      <c r="E112" s="64">
        <v>0</v>
      </c>
      <c r="F112" s="64" t="s">
        <v>71</v>
      </c>
      <c r="G112" s="64"/>
    </row>
    <row r="113" spans="1:7" ht="29.25" x14ac:dyDescent="0.55000000000000004">
      <c r="A113" s="67" t="s">
        <v>91</v>
      </c>
      <c r="B113" s="67" t="s">
        <v>20</v>
      </c>
      <c r="C113" s="67" t="s">
        <v>92</v>
      </c>
      <c r="D113" s="64" t="s">
        <v>231</v>
      </c>
      <c r="E113" s="64">
        <v>0</v>
      </c>
      <c r="F113" s="64" t="s">
        <v>71</v>
      </c>
      <c r="G113" s="64"/>
    </row>
    <row r="114" spans="1:7" ht="29.25" x14ac:dyDescent="0.55000000000000004">
      <c r="A114" s="67" t="s">
        <v>125</v>
      </c>
      <c r="B114" s="67" t="s">
        <v>20</v>
      </c>
      <c r="C114" s="67" t="s">
        <v>126</v>
      </c>
      <c r="D114" s="64" t="s">
        <v>231</v>
      </c>
      <c r="E114" s="64">
        <v>0</v>
      </c>
      <c r="F114" s="64" t="s">
        <v>71</v>
      </c>
      <c r="G114" s="64"/>
    </row>
    <row r="115" spans="1:7" ht="29.25" x14ac:dyDescent="0.55000000000000004">
      <c r="A115" s="67" t="s">
        <v>133</v>
      </c>
      <c r="B115" s="67" t="s">
        <v>20</v>
      </c>
      <c r="C115" s="67" t="s">
        <v>132</v>
      </c>
      <c r="D115" s="64" t="s">
        <v>231</v>
      </c>
      <c r="E115" s="64">
        <v>0</v>
      </c>
      <c r="F115" s="64" t="s">
        <v>71</v>
      </c>
      <c r="G115" s="64"/>
    </row>
    <row r="116" spans="1:7" ht="29.25" x14ac:dyDescent="0.55000000000000004">
      <c r="A116" s="67" t="s">
        <v>134</v>
      </c>
      <c r="B116" s="67" t="s">
        <v>20</v>
      </c>
      <c r="C116" s="67" t="s">
        <v>132</v>
      </c>
      <c r="D116" s="64" t="s">
        <v>231</v>
      </c>
      <c r="E116" s="64">
        <v>0</v>
      </c>
      <c r="F116" s="64" t="s">
        <v>71</v>
      </c>
      <c r="G116" s="64"/>
    </row>
    <row r="117" spans="1:7" ht="29.25" x14ac:dyDescent="0.55000000000000004">
      <c r="A117" s="67" t="s">
        <v>135</v>
      </c>
      <c r="B117" s="67" t="s">
        <v>20</v>
      </c>
      <c r="C117" s="67" t="s">
        <v>132</v>
      </c>
      <c r="D117" s="64" t="s">
        <v>231</v>
      </c>
      <c r="E117" s="64">
        <v>0</v>
      </c>
      <c r="F117" s="64" t="s">
        <v>71</v>
      </c>
      <c r="G117" s="64"/>
    </row>
    <row r="118" spans="1:7" ht="29.25" x14ac:dyDescent="0.55000000000000004">
      <c r="A118" s="67" t="s">
        <v>136</v>
      </c>
      <c r="B118" s="67" t="s">
        <v>20</v>
      </c>
      <c r="C118" s="67" t="s">
        <v>132</v>
      </c>
      <c r="D118" s="64" t="s">
        <v>231</v>
      </c>
      <c r="E118" s="64">
        <v>0</v>
      </c>
      <c r="F118" s="64" t="s">
        <v>71</v>
      </c>
      <c r="G118" s="64"/>
    </row>
    <row r="119" spans="1:7" ht="29.25" x14ac:dyDescent="0.55000000000000004">
      <c r="A119" s="67" t="s">
        <v>151</v>
      </c>
      <c r="B119" s="67" t="s">
        <v>20</v>
      </c>
      <c r="C119" s="67" t="s">
        <v>149</v>
      </c>
      <c r="D119" s="64" t="s">
        <v>231</v>
      </c>
      <c r="E119" s="64">
        <v>0</v>
      </c>
      <c r="F119" s="64" t="s">
        <v>71</v>
      </c>
      <c r="G119" s="64"/>
    </row>
    <row r="120" spans="1:7" ht="29.25" x14ac:dyDescent="0.55000000000000004">
      <c r="A120" s="67" t="s">
        <v>152</v>
      </c>
      <c r="B120" s="67" t="s">
        <v>20</v>
      </c>
      <c r="C120" s="67" t="s">
        <v>149</v>
      </c>
      <c r="D120" s="64" t="s">
        <v>231</v>
      </c>
      <c r="E120" s="64">
        <v>0</v>
      </c>
      <c r="F120" s="64" t="s">
        <v>71</v>
      </c>
      <c r="G120" s="64"/>
    </row>
    <row r="121" spans="1:7" ht="29.25" x14ac:dyDescent="0.55000000000000004">
      <c r="A121" s="67" t="s">
        <v>153</v>
      </c>
      <c r="B121" s="67" t="s">
        <v>20</v>
      </c>
      <c r="C121" s="67" t="s">
        <v>149</v>
      </c>
      <c r="D121" s="64" t="s">
        <v>231</v>
      </c>
      <c r="E121" s="64">
        <v>0</v>
      </c>
      <c r="F121" s="64" t="s">
        <v>71</v>
      </c>
      <c r="G121" s="64"/>
    </row>
    <row r="122" spans="1:7" ht="29.25" x14ac:dyDescent="0.55000000000000004">
      <c r="A122" s="67" t="s">
        <v>161</v>
      </c>
      <c r="B122" s="67" t="s">
        <v>20</v>
      </c>
      <c r="C122" s="67" t="s">
        <v>158</v>
      </c>
      <c r="D122" s="64" t="s">
        <v>231</v>
      </c>
      <c r="E122" s="64">
        <v>0</v>
      </c>
      <c r="F122" s="64" t="s">
        <v>71</v>
      </c>
      <c r="G122" s="64"/>
    </row>
    <row r="123" spans="1:7" ht="29.25" x14ac:dyDescent="0.55000000000000004">
      <c r="A123" s="67" t="s">
        <v>162</v>
      </c>
      <c r="B123" s="67" t="s">
        <v>20</v>
      </c>
      <c r="C123" s="67" t="s">
        <v>158</v>
      </c>
      <c r="D123" s="64" t="s">
        <v>231</v>
      </c>
      <c r="E123" s="64">
        <v>0</v>
      </c>
      <c r="F123" s="64" t="s">
        <v>71</v>
      </c>
      <c r="G123" s="64"/>
    </row>
    <row r="124" spans="1:7" ht="29.25" x14ac:dyDescent="0.55000000000000004">
      <c r="A124" s="67" t="s">
        <v>169</v>
      </c>
      <c r="B124" s="67" t="s">
        <v>20</v>
      </c>
      <c r="C124" s="67" t="s">
        <v>170</v>
      </c>
      <c r="D124" s="64" t="s">
        <v>231</v>
      </c>
      <c r="E124" s="64">
        <v>0</v>
      </c>
      <c r="F124" s="64" t="s">
        <v>71</v>
      </c>
      <c r="G124" s="64"/>
    </row>
    <row r="125" spans="1:7" ht="29.25" x14ac:dyDescent="0.55000000000000004">
      <c r="A125" s="67" t="s">
        <v>171</v>
      </c>
      <c r="B125" s="67" t="s">
        <v>20</v>
      </c>
      <c r="C125" s="67" t="s">
        <v>170</v>
      </c>
      <c r="D125" s="64" t="s">
        <v>231</v>
      </c>
      <c r="E125" s="64">
        <v>0</v>
      </c>
      <c r="F125" s="64" t="s">
        <v>71</v>
      </c>
      <c r="G125" s="64"/>
    </row>
    <row r="126" spans="1:7" ht="29.25" x14ac:dyDescent="0.55000000000000004">
      <c r="A126" s="67" t="s">
        <v>172</v>
      </c>
      <c r="B126" s="67" t="s">
        <v>20</v>
      </c>
      <c r="C126" s="67" t="s">
        <v>170</v>
      </c>
      <c r="D126" s="64" t="s">
        <v>231</v>
      </c>
      <c r="E126" s="64">
        <v>0</v>
      </c>
      <c r="F126" s="64" t="s">
        <v>71</v>
      </c>
      <c r="G126" s="64"/>
    </row>
    <row r="127" spans="1:7" ht="29.25" x14ac:dyDescent="0.55000000000000004">
      <c r="A127" s="67" t="s">
        <v>182</v>
      </c>
      <c r="B127" s="67" t="s">
        <v>20</v>
      </c>
      <c r="C127" s="67" t="s">
        <v>183</v>
      </c>
      <c r="D127" s="64" t="s">
        <v>231</v>
      </c>
      <c r="E127" s="64">
        <v>0</v>
      </c>
      <c r="F127" s="64" t="s">
        <v>71</v>
      </c>
      <c r="G127" s="64"/>
    </row>
    <row r="128" spans="1:7" ht="29.25" x14ac:dyDescent="0.55000000000000004">
      <c r="A128" s="70" t="s">
        <v>184</v>
      </c>
      <c r="B128" s="67" t="s">
        <v>20</v>
      </c>
      <c r="C128" s="67" t="s">
        <v>183</v>
      </c>
      <c r="D128" s="64" t="s">
        <v>231</v>
      </c>
      <c r="E128" s="64">
        <v>0</v>
      </c>
      <c r="F128" s="64" t="s">
        <v>71</v>
      </c>
      <c r="G128" s="64"/>
    </row>
    <row r="129" spans="1:7" ht="29.25" x14ac:dyDescent="0.55000000000000004">
      <c r="A129" s="70" t="s">
        <v>190</v>
      </c>
      <c r="B129" s="67" t="s">
        <v>20</v>
      </c>
      <c r="C129" s="67" t="s">
        <v>188</v>
      </c>
      <c r="D129" s="64" t="s">
        <v>231</v>
      </c>
      <c r="E129" s="64">
        <v>0</v>
      </c>
      <c r="F129" s="64" t="s">
        <v>71</v>
      </c>
      <c r="G129" s="64"/>
    </row>
    <row r="130" spans="1:7" ht="29.25" x14ac:dyDescent="0.55000000000000004">
      <c r="A130" s="69" t="s">
        <v>223</v>
      </c>
      <c r="B130" s="67" t="s">
        <v>20</v>
      </c>
      <c r="C130" s="67" t="s">
        <v>218</v>
      </c>
      <c r="D130" s="64" t="s">
        <v>231</v>
      </c>
      <c r="E130" s="64">
        <v>0</v>
      </c>
      <c r="F130" s="64" t="s">
        <v>71</v>
      </c>
      <c r="G130" s="64"/>
    </row>
    <row r="131" spans="1:7" ht="29.25" x14ac:dyDescent="0.55000000000000004">
      <c r="A131" s="69" t="s">
        <v>224</v>
      </c>
      <c r="B131" s="67" t="s">
        <v>20</v>
      </c>
      <c r="C131" s="67" t="s">
        <v>218</v>
      </c>
      <c r="D131" s="64" t="s">
        <v>231</v>
      </c>
      <c r="E131" s="64">
        <v>0</v>
      </c>
      <c r="F131" s="64" t="s">
        <v>71</v>
      </c>
      <c r="G131" s="64"/>
    </row>
    <row r="132" spans="1:7" x14ac:dyDescent="0.55000000000000004">
      <c r="A132" s="70" t="s">
        <v>84</v>
      </c>
      <c r="B132" s="67" t="s">
        <v>18</v>
      </c>
      <c r="C132" s="67" t="s">
        <v>80</v>
      </c>
      <c r="D132" s="64" t="s">
        <v>231</v>
      </c>
      <c r="E132" s="64">
        <v>0</v>
      </c>
      <c r="F132" s="64" t="s">
        <v>71</v>
      </c>
      <c r="G132" s="64"/>
    </row>
    <row r="133" spans="1:7" x14ac:dyDescent="0.55000000000000004">
      <c r="A133" s="70" t="s">
        <v>85</v>
      </c>
      <c r="B133" s="67" t="s">
        <v>18</v>
      </c>
      <c r="C133" s="67" t="s">
        <v>80</v>
      </c>
      <c r="D133" s="64" t="s">
        <v>231</v>
      </c>
      <c r="E133" s="64">
        <v>0</v>
      </c>
      <c r="F133" s="64" t="s">
        <v>71</v>
      </c>
      <c r="G133" s="64"/>
    </row>
    <row r="134" spans="1:7" x14ac:dyDescent="0.55000000000000004">
      <c r="A134" s="70" t="s">
        <v>93</v>
      </c>
      <c r="B134" s="67" t="s">
        <v>18</v>
      </c>
      <c r="C134" s="67" t="s">
        <v>92</v>
      </c>
      <c r="D134" s="64" t="s">
        <v>231</v>
      </c>
      <c r="E134" s="64">
        <v>0</v>
      </c>
      <c r="F134" s="64" t="s">
        <v>71</v>
      </c>
      <c r="G134" s="64"/>
    </row>
    <row r="135" spans="1:7" x14ac:dyDescent="0.55000000000000004">
      <c r="A135" s="71" t="s">
        <v>98</v>
      </c>
      <c r="B135" s="68" t="s">
        <v>18</v>
      </c>
      <c r="C135" s="68" t="s">
        <v>99</v>
      </c>
      <c r="D135" s="64" t="s">
        <v>231</v>
      </c>
      <c r="E135" s="64">
        <v>0</v>
      </c>
      <c r="F135" s="64" t="s">
        <v>71</v>
      </c>
      <c r="G135" s="64"/>
    </row>
    <row r="136" spans="1:7" ht="29.25" x14ac:dyDescent="0.55000000000000004">
      <c r="A136" s="70" t="s">
        <v>175</v>
      </c>
      <c r="B136" s="67" t="s">
        <v>18</v>
      </c>
      <c r="C136" s="67" t="s">
        <v>176</v>
      </c>
      <c r="D136" s="64" t="s">
        <v>231</v>
      </c>
      <c r="E136" s="64">
        <v>0</v>
      </c>
      <c r="F136" s="64" t="s">
        <v>71</v>
      </c>
      <c r="G136" s="64"/>
    </row>
    <row r="137" spans="1:7" x14ac:dyDescent="0.55000000000000004">
      <c r="A137" s="70" t="s">
        <v>210</v>
      </c>
      <c r="B137" s="67" t="s">
        <v>18</v>
      </c>
      <c r="C137" s="67" t="s">
        <v>209</v>
      </c>
      <c r="D137" s="64" t="s">
        <v>231</v>
      </c>
      <c r="E137" s="64">
        <v>0</v>
      </c>
      <c r="F137" s="64" t="s">
        <v>71</v>
      </c>
      <c r="G137" s="64"/>
    </row>
    <row r="138" spans="1:7" x14ac:dyDescent="0.55000000000000004">
      <c r="A138" s="63"/>
      <c r="B138" s="64"/>
      <c r="C138" s="64"/>
      <c r="D138" s="64"/>
      <c r="E138" s="64"/>
      <c r="F138" s="64"/>
      <c r="G138" s="64"/>
    </row>
    <row r="139" spans="1:7" x14ac:dyDescent="0.55000000000000004">
      <c r="A139" s="51" t="s">
        <v>40</v>
      </c>
      <c r="B139" s="65">
        <v>133</v>
      </c>
      <c r="C139" s="34"/>
      <c r="D139" s="34"/>
      <c r="E139" s="34"/>
      <c r="F139" s="34"/>
      <c r="G139" s="34"/>
    </row>
    <row r="140" spans="1:7" s="31" customFormat="1" x14ac:dyDescent="0.55000000000000004">
      <c r="A140" s="33" t="s">
        <v>22</v>
      </c>
      <c r="B140" s="33"/>
      <c r="C140" s="32"/>
      <c r="D140" s="32"/>
      <c r="E140" s="32"/>
      <c r="F140" s="32"/>
      <c r="G140" s="32"/>
    </row>
    <row r="141" spans="1:7" s="31" customFormat="1" x14ac:dyDescent="0.55000000000000004">
      <c r="A141" s="33" t="s">
        <v>21</v>
      </c>
      <c r="B141" s="72">
        <v>83</v>
      </c>
      <c r="C141" s="32"/>
      <c r="D141" s="32"/>
      <c r="E141" s="32"/>
      <c r="F141" s="32"/>
      <c r="G141" s="32"/>
    </row>
    <row r="142" spans="1:7" s="31" customFormat="1" x14ac:dyDescent="0.55000000000000004">
      <c r="A142" s="33" t="s">
        <v>20</v>
      </c>
      <c r="B142" s="72">
        <v>21</v>
      </c>
      <c r="C142" s="32"/>
      <c r="D142" s="32"/>
      <c r="E142" s="32"/>
      <c r="F142" s="32"/>
      <c r="G142" s="32"/>
    </row>
    <row r="143" spans="1:7" s="31" customFormat="1" x14ac:dyDescent="0.55000000000000004">
      <c r="A143" s="33" t="s">
        <v>19</v>
      </c>
      <c r="B143" s="72">
        <v>23</v>
      </c>
      <c r="C143" s="32"/>
      <c r="D143" s="32"/>
      <c r="E143" s="32"/>
      <c r="F143" s="32"/>
      <c r="G143" s="32"/>
    </row>
    <row r="144" spans="1:7" s="31" customFormat="1" x14ac:dyDescent="0.55000000000000004">
      <c r="A144" s="33" t="s">
        <v>18</v>
      </c>
      <c r="B144" s="72">
        <v>6</v>
      </c>
      <c r="C144" s="32"/>
      <c r="D144" s="32"/>
      <c r="E144" s="32"/>
      <c r="F144" s="32"/>
      <c r="G144" s="32"/>
    </row>
    <row r="145" spans="1:7" s="31" customFormat="1" x14ac:dyDescent="0.55000000000000004">
      <c r="A145" s="33" t="s">
        <v>17</v>
      </c>
      <c r="C145" s="32"/>
      <c r="D145" s="32"/>
      <c r="E145" s="32"/>
      <c r="F145" s="32"/>
      <c r="G145" s="32"/>
    </row>
    <row r="146" spans="1:7" x14ac:dyDescent="0.55000000000000004">
      <c r="A146" s="30" t="s">
        <v>16</v>
      </c>
    </row>
    <row r="149" spans="1:7" x14ac:dyDescent="0.55000000000000004">
      <c r="A149" s="21" t="s">
        <v>5</v>
      </c>
      <c r="B149" s="22"/>
      <c r="C149" s="23"/>
    </row>
    <row r="150" spans="1:7" ht="120" x14ac:dyDescent="0.55000000000000004">
      <c r="A150" s="29" t="s">
        <v>55</v>
      </c>
      <c r="B150" s="24" t="s">
        <v>238</v>
      </c>
      <c r="C150" s="3"/>
    </row>
    <row r="151" spans="1:7" x14ac:dyDescent="0.55000000000000004">
      <c r="A151" s="24"/>
      <c r="B151" s="24"/>
      <c r="C151" s="3"/>
    </row>
  </sheetData>
  <sortState xmlns:xlrd2="http://schemas.microsoft.com/office/spreadsheetml/2017/richdata2" ref="A5:G137">
    <sortCondition ref="B5:B137"/>
  </sortState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96"/>
  <sheetViews>
    <sheetView zoomScaleNormal="100" workbookViewId="0">
      <selection activeCell="A120" sqref="A120"/>
    </sheetView>
  </sheetViews>
  <sheetFormatPr defaultColWidth="8.9296875" defaultRowHeight="15.75" x14ac:dyDescent="0.55000000000000004"/>
  <cols>
    <col min="1" max="1" width="19.9296875" style="3" customWidth="1"/>
    <col min="2" max="2" width="11.9296875" style="3" customWidth="1"/>
    <col min="3" max="3" width="14.06640625" style="3" customWidth="1"/>
    <col min="4" max="4" width="14.9296875" style="3" customWidth="1"/>
    <col min="5" max="5" width="14.796875" style="3" customWidth="1"/>
    <col min="6" max="6" width="17" style="3" customWidth="1"/>
    <col min="7" max="16384" width="8.9296875" style="3"/>
  </cols>
  <sheetData>
    <row r="1" spans="1:6" x14ac:dyDescent="0.55000000000000004">
      <c r="A1" s="37" t="s">
        <v>29</v>
      </c>
    </row>
    <row r="2" spans="1:6" ht="17.25" x14ac:dyDescent="0.6">
      <c r="A2" s="40" t="s">
        <v>41</v>
      </c>
    </row>
    <row r="3" spans="1:6" s="52" customFormat="1" x14ac:dyDescent="0.55000000000000004">
      <c r="A3" s="5" t="s">
        <v>42</v>
      </c>
      <c r="B3" s="5"/>
      <c r="C3" s="5"/>
      <c r="D3" s="3"/>
      <c r="E3" s="3"/>
      <c r="F3" s="3"/>
    </row>
    <row r="4" spans="1:6" ht="30" customHeight="1" x14ac:dyDescent="0.55000000000000004">
      <c r="A4" s="53" t="s">
        <v>0</v>
      </c>
      <c r="B4" s="53" t="s">
        <v>1</v>
      </c>
      <c r="C4" s="53" t="s">
        <v>43</v>
      </c>
    </row>
    <row r="5" spans="1:6" x14ac:dyDescent="0.55000000000000004">
      <c r="A5" s="66">
        <v>44200</v>
      </c>
      <c r="B5" s="36" t="s">
        <v>74</v>
      </c>
      <c r="C5" s="54" t="s">
        <v>44</v>
      </c>
    </row>
    <row r="6" spans="1:6" x14ac:dyDescent="0.55000000000000004">
      <c r="A6" s="75"/>
      <c r="B6" s="73"/>
      <c r="C6" s="57"/>
    </row>
    <row r="7" spans="1:6" x14ac:dyDescent="0.55000000000000004">
      <c r="A7" s="75"/>
      <c r="B7" s="73"/>
      <c r="C7" s="57"/>
    </row>
    <row r="8" spans="1:6" x14ac:dyDescent="0.55000000000000004">
      <c r="A8" s="75"/>
      <c r="B8" s="73"/>
      <c r="C8" s="57"/>
    </row>
    <row r="9" spans="1:6" x14ac:dyDescent="0.55000000000000004">
      <c r="A9" s="75"/>
      <c r="B9" s="73"/>
      <c r="C9" s="57"/>
    </row>
    <row r="10" spans="1:6" x14ac:dyDescent="0.55000000000000004">
      <c r="A10" s="75"/>
      <c r="B10" s="73"/>
      <c r="C10" s="57"/>
    </row>
    <row r="11" spans="1:6" x14ac:dyDescent="0.55000000000000004">
      <c r="A11" s="75"/>
      <c r="B11" s="73"/>
      <c r="C11" s="57"/>
    </row>
    <row r="12" spans="1:6" x14ac:dyDescent="0.55000000000000004">
      <c r="A12" s="75"/>
      <c r="B12" s="73"/>
      <c r="C12" s="57"/>
    </row>
    <row r="13" spans="1:6" x14ac:dyDescent="0.55000000000000004">
      <c r="A13" s="75"/>
      <c r="B13" s="73"/>
      <c r="C13" s="57"/>
    </row>
    <row r="14" spans="1:6" x14ac:dyDescent="0.55000000000000004">
      <c r="A14" s="75"/>
      <c r="B14" s="73"/>
      <c r="C14" s="57"/>
    </row>
    <row r="15" spans="1:6" x14ac:dyDescent="0.55000000000000004">
      <c r="A15" s="75"/>
      <c r="B15" s="73"/>
      <c r="C15" s="57"/>
    </row>
    <row r="16" spans="1:6" x14ac:dyDescent="0.55000000000000004">
      <c r="A16" s="75"/>
      <c r="B16" s="73"/>
      <c r="C16" s="57"/>
    </row>
    <row r="17" spans="1:3" x14ac:dyDescent="0.55000000000000004">
      <c r="A17" s="75"/>
      <c r="B17" s="73"/>
      <c r="C17" s="57"/>
    </row>
    <row r="18" spans="1:3" x14ac:dyDescent="0.55000000000000004">
      <c r="A18" s="75"/>
      <c r="B18" s="73"/>
      <c r="C18" s="57"/>
    </row>
    <row r="19" spans="1:3" x14ac:dyDescent="0.55000000000000004">
      <c r="A19" s="75"/>
      <c r="B19" s="73"/>
      <c r="C19" s="57"/>
    </row>
    <row r="20" spans="1:3" x14ac:dyDescent="0.55000000000000004">
      <c r="A20" s="75"/>
      <c r="B20" s="73"/>
      <c r="C20" s="57"/>
    </row>
    <row r="21" spans="1:3" x14ac:dyDescent="0.55000000000000004">
      <c r="A21" s="75"/>
      <c r="B21" s="73"/>
      <c r="C21" s="57"/>
    </row>
    <row r="22" spans="1:3" x14ac:dyDescent="0.55000000000000004">
      <c r="A22" s="75"/>
      <c r="B22" s="73"/>
      <c r="C22" s="57"/>
    </row>
    <row r="23" spans="1:3" x14ac:dyDescent="0.55000000000000004">
      <c r="A23" s="75"/>
      <c r="B23" s="73"/>
      <c r="C23" s="57"/>
    </row>
    <row r="24" spans="1:3" x14ac:dyDescent="0.55000000000000004">
      <c r="A24" s="75"/>
      <c r="B24" s="73"/>
      <c r="C24" s="57"/>
    </row>
    <row r="25" spans="1:3" x14ac:dyDescent="0.55000000000000004">
      <c r="A25" s="73"/>
      <c r="B25" s="73"/>
      <c r="C25" s="57"/>
    </row>
    <row r="26" spans="1:3" x14ac:dyDescent="0.55000000000000004">
      <c r="A26" s="73"/>
      <c r="B26" s="73"/>
      <c r="C26" s="57"/>
    </row>
    <row r="27" spans="1:3" x14ac:dyDescent="0.55000000000000004">
      <c r="A27" s="73"/>
      <c r="B27" s="73"/>
      <c r="C27" s="57"/>
    </row>
    <row r="28" spans="1:3" x14ac:dyDescent="0.55000000000000004">
      <c r="A28" s="73"/>
      <c r="B28" s="73"/>
      <c r="C28" s="57"/>
    </row>
    <row r="29" spans="1:3" x14ac:dyDescent="0.55000000000000004">
      <c r="A29" s="73"/>
      <c r="B29" s="73"/>
      <c r="C29" s="57"/>
    </row>
    <row r="30" spans="1:3" x14ac:dyDescent="0.55000000000000004">
      <c r="A30" s="73"/>
      <c r="B30" s="73"/>
      <c r="C30" s="57"/>
    </row>
    <row r="31" spans="1:3" x14ac:dyDescent="0.55000000000000004">
      <c r="A31" s="73"/>
      <c r="B31" s="73"/>
      <c r="C31" s="57"/>
    </row>
    <row r="32" spans="1:3" x14ac:dyDescent="0.55000000000000004">
      <c r="A32" s="73"/>
      <c r="B32" s="73"/>
      <c r="C32" s="57"/>
    </row>
    <row r="33" spans="1:3" x14ac:dyDescent="0.55000000000000004">
      <c r="A33" s="73"/>
      <c r="B33" s="73"/>
      <c r="C33" s="57"/>
    </row>
    <row r="34" spans="1:3" x14ac:dyDescent="0.55000000000000004">
      <c r="A34" s="73"/>
      <c r="B34" s="73"/>
      <c r="C34" s="57"/>
    </row>
    <row r="35" spans="1:3" x14ac:dyDescent="0.55000000000000004">
      <c r="A35" s="73"/>
      <c r="B35" s="73"/>
      <c r="C35" s="57"/>
    </row>
    <row r="36" spans="1:3" x14ac:dyDescent="0.55000000000000004">
      <c r="A36" s="73"/>
      <c r="B36" s="73"/>
      <c r="C36" s="57"/>
    </row>
    <row r="37" spans="1:3" x14ac:dyDescent="0.55000000000000004">
      <c r="A37" s="73"/>
      <c r="B37" s="73"/>
      <c r="C37" s="57"/>
    </row>
    <row r="38" spans="1:3" x14ac:dyDescent="0.55000000000000004">
      <c r="A38" s="73"/>
      <c r="B38" s="73"/>
      <c r="C38" s="57"/>
    </row>
    <row r="39" spans="1:3" x14ac:dyDescent="0.55000000000000004">
      <c r="A39" s="73"/>
      <c r="B39" s="73"/>
      <c r="C39" s="57"/>
    </row>
    <row r="40" spans="1:3" x14ac:dyDescent="0.55000000000000004">
      <c r="A40" s="73"/>
      <c r="B40" s="73"/>
      <c r="C40" s="57"/>
    </row>
    <row r="57" spans="1:7" x14ac:dyDescent="0.55000000000000004">
      <c r="A57" s="5" t="s">
        <v>45</v>
      </c>
      <c r="B57" s="5"/>
      <c r="C57" s="5"/>
    </row>
    <row r="58" spans="1:7" x14ac:dyDescent="0.55000000000000004">
      <c r="A58" s="53" t="s">
        <v>0</v>
      </c>
      <c r="B58" s="53" t="s">
        <v>1</v>
      </c>
      <c r="C58" s="53" t="s">
        <v>43</v>
      </c>
    </row>
    <row r="59" spans="1:7" x14ac:dyDescent="0.55000000000000004">
      <c r="A59" s="74">
        <v>44200</v>
      </c>
      <c r="B59" s="34" t="s">
        <v>74</v>
      </c>
      <c r="C59" s="54" t="s">
        <v>44</v>
      </c>
    </row>
    <row r="61" spans="1:7" x14ac:dyDescent="0.55000000000000004">
      <c r="B61" s="55"/>
      <c r="C61" s="55"/>
      <c r="D61" s="55"/>
      <c r="E61" s="25"/>
      <c r="F61" s="25"/>
      <c r="G61" s="25"/>
    </row>
    <row r="62" spans="1:7" x14ac:dyDescent="0.55000000000000004">
      <c r="A62" s="25"/>
      <c r="B62" s="25"/>
      <c r="C62" s="25"/>
      <c r="D62" s="25"/>
      <c r="E62" s="25"/>
      <c r="F62" s="25"/>
      <c r="G62" s="25"/>
    </row>
    <row r="63" spans="1:7" s="52" customFormat="1" x14ac:dyDescent="0.55000000000000004">
      <c r="D63" s="3"/>
      <c r="E63" s="3"/>
      <c r="F63" s="3"/>
    </row>
    <row r="64" spans="1:7" x14ac:dyDescent="0.55000000000000004">
      <c r="G64" s="25"/>
    </row>
    <row r="65" spans="1:7" ht="19.8" customHeight="1" x14ac:dyDescent="0.55000000000000004">
      <c r="G65" s="25"/>
    </row>
    <row r="66" spans="1:7" x14ac:dyDescent="0.55000000000000004">
      <c r="A66" s="56"/>
      <c r="B66" s="56"/>
      <c r="C66" s="57"/>
      <c r="G66" s="25"/>
    </row>
    <row r="67" spans="1:7" x14ac:dyDescent="0.55000000000000004">
      <c r="A67" s="56"/>
      <c r="B67" s="56"/>
      <c r="C67" s="57"/>
      <c r="G67" s="25"/>
    </row>
    <row r="68" spans="1:7" x14ac:dyDescent="0.55000000000000004">
      <c r="A68" s="56"/>
      <c r="B68" s="56"/>
      <c r="C68" s="57"/>
      <c r="G68" s="25"/>
    </row>
    <row r="69" spans="1:7" x14ac:dyDescent="0.55000000000000004">
      <c r="A69" s="56"/>
      <c r="B69" s="56"/>
      <c r="C69" s="57"/>
      <c r="G69" s="25"/>
    </row>
    <row r="70" spans="1:7" x14ac:dyDescent="0.55000000000000004">
      <c r="A70" s="56"/>
      <c r="B70" s="56"/>
      <c r="C70" s="57"/>
      <c r="G70" s="25"/>
    </row>
    <row r="71" spans="1:7" x14ac:dyDescent="0.55000000000000004">
      <c r="A71" s="56"/>
      <c r="B71" s="56"/>
      <c r="C71" s="57"/>
      <c r="G71" s="25"/>
    </row>
    <row r="72" spans="1:7" x14ac:dyDescent="0.55000000000000004">
      <c r="A72" s="56"/>
      <c r="B72" s="56"/>
      <c r="C72" s="57"/>
      <c r="G72" s="25"/>
    </row>
    <row r="73" spans="1:7" x14ac:dyDescent="0.55000000000000004">
      <c r="A73" s="56"/>
      <c r="B73" s="56"/>
      <c r="C73" s="57"/>
      <c r="G73" s="25"/>
    </row>
    <row r="74" spans="1:7" x14ac:dyDescent="0.55000000000000004">
      <c r="A74" s="56"/>
      <c r="B74" s="56"/>
      <c r="C74" s="57"/>
      <c r="G74" s="25"/>
    </row>
    <row r="75" spans="1:7" x14ac:dyDescent="0.55000000000000004">
      <c r="A75" s="56"/>
      <c r="B75" s="56"/>
      <c r="C75" s="57"/>
      <c r="G75" s="25"/>
    </row>
    <row r="76" spans="1:7" x14ac:dyDescent="0.55000000000000004">
      <c r="A76" s="56"/>
      <c r="B76" s="56"/>
      <c r="C76" s="57"/>
      <c r="G76" s="25"/>
    </row>
    <row r="77" spans="1:7" x14ac:dyDescent="0.55000000000000004">
      <c r="A77" s="56"/>
      <c r="B77" s="56"/>
      <c r="C77" s="57"/>
      <c r="G77" s="25"/>
    </row>
    <row r="78" spans="1:7" x14ac:dyDescent="0.55000000000000004">
      <c r="A78" s="56"/>
      <c r="B78" s="56"/>
      <c r="C78" s="57"/>
      <c r="G78" s="25"/>
    </row>
    <row r="79" spans="1:7" x14ac:dyDescent="0.55000000000000004">
      <c r="A79" s="56"/>
      <c r="B79" s="56"/>
      <c r="C79" s="57"/>
      <c r="G79" s="25"/>
    </row>
    <row r="80" spans="1:7" x14ac:dyDescent="0.55000000000000004">
      <c r="A80" s="56"/>
      <c r="B80" s="56"/>
      <c r="C80" s="57"/>
      <c r="G80" s="25"/>
    </row>
    <row r="81" spans="1:7" x14ac:dyDescent="0.55000000000000004">
      <c r="A81" s="56"/>
      <c r="B81" s="56"/>
      <c r="C81" s="57"/>
      <c r="G81" s="25"/>
    </row>
    <row r="82" spans="1:7" x14ac:dyDescent="0.55000000000000004">
      <c r="A82" s="56"/>
      <c r="B82" s="56"/>
      <c r="C82" s="57"/>
      <c r="G82" s="25"/>
    </row>
    <row r="83" spans="1:7" x14ac:dyDescent="0.55000000000000004">
      <c r="A83" s="56"/>
      <c r="B83" s="56"/>
      <c r="C83" s="57"/>
      <c r="G83" s="25"/>
    </row>
    <row r="84" spans="1:7" x14ac:dyDescent="0.55000000000000004">
      <c r="A84" s="56"/>
      <c r="B84" s="56"/>
      <c r="C84" s="57"/>
      <c r="G84" s="25"/>
    </row>
    <row r="85" spans="1:7" x14ac:dyDescent="0.55000000000000004">
      <c r="A85" s="56"/>
      <c r="B85" s="56"/>
      <c r="C85" s="57"/>
      <c r="G85" s="25"/>
    </row>
    <row r="86" spans="1:7" x14ac:dyDescent="0.55000000000000004">
      <c r="A86" s="56"/>
      <c r="B86" s="56"/>
      <c r="C86" s="57"/>
      <c r="G86" s="25"/>
    </row>
    <row r="92" spans="1:7" x14ac:dyDescent="0.55000000000000004">
      <c r="A92" s="58"/>
      <c r="B92" s="41"/>
      <c r="C92" s="41"/>
      <c r="D92" s="41"/>
      <c r="E92" s="41"/>
      <c r="F92" s="41"/>
      <c r="G92" s="25"/>
    </row>
    <row r="93" spans="1:7" x14ac:dyDescent="0.55000000000000004">
      <c r="A93" s="25"/>
      <c r="B93" s="25"/>
      <c r="C93" s="25"/>
      <c r="D93" s="25"/>
      <c r="E93" s="25"/>
      <c r="F93" s="25"/>
      <c r="G93" s="25"/>
    </row>
    <row r="94" spans="1:7" x14ac:dyDescent="0.55000000000000004">
      <c r="A94" s="30"/>
      <c r="B94" s="28"/>
      <c r="C94" s="28"/>
      <c r="D94" s="28"/>
      <c r="E94" s="28"/>
      <c r="F94" s="28"/>
      <c r="G94" s="25"/>
    </row>
    <row r="95" spans="1:7" x14ac:dyDescent="0.55000000000000004">
      <c r="B95" s="28"/>
      <c r="C95" s="28"/>
      <c r="D95" s="28"/>
      <c r="E95" s="28"/>
      <c r="F95" s="28"/>
      <c r="G95" s="25"/>
    </row>
    <row r="96" spans="1:7" x14ac:dyDescent="0.55000000000000004">
      <c r="B96" s="25"/>
      <c r="C96" s="25"/>
      <c r="D96" s="25"/>
      <c r="E96" s="25"/>
      <c r="F96" s="25"/>
      <c r="G96" s="2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52"/>
  <sheetViews>
    <sheetView zoomScaleNormal="100" workbookViewId="0">
      <selection activeCell="B54" sqref="B54"/>
    </sheetView>
  </sheetViews>
  <sheetFormatPr defaultRowHeight="14.25" x14ac:dyDescent="0.45"/>
  <cols>
    <col min="1" max="1" width="16.46484375" customWidth="1"/>
    <col min="2" max="2" width="19.796875" customWidth="1"/>
  </cols>
  <sheetData>
    <row r="1" spans="1:2" s="42" customFormat="1" ht="15" x14ac:dyDescent="0.55000000000000004">
      <c r="A1" s="37" t="s">
        <v>29</v>
      </c>
    </row>
    <row r="2" spans="1:2" s="42" customFormat="1" ht="15" x14ac:dyDescent="0.55000000000000004">
      <c r="A2" s="37" t="s">
        <v>30</v>
      </c>
    </row>
    <row r="3" spans="1:2" ht="17.25" x14ac:dyDescent="0.6">
      <c r="A3" s="40" t="s">
        <v>31</v>
      </c>
    </row>
    <row r="4" spans="1:2" ht="17.25" x14ac:dyDescent="0.6">
      <c r="A4" s="40"/>
    </row>
    <row r="5" spans="1:2" ht="17.25" x14ac:dyDescent="0.6">
      <c r="A5" s="40"/>
    </row>
    <row r="6" spans="1:2" ht="17.25" x14ac:dyDescent="0.6">
      <c r="A6" s="40"/>
    </row>
    <row r="7" spans="1:2" ht="17.25" x14ac:dyDescent="0.6">
      <c r="A7" s="40"/>
    </row>
    <row r="8" spans="1:2" ht="17.25" x14ac:dyDescent="0.6">
      <c r="A8" s="40"/>
    </row>
    <row r="9" spans="1:2" ht="17.25" x14ac:dyDescent="0.6">
      <c r="A9" s="40"/>
    </row>
    <row r="10" spans="1:2" ht="17.25" x14ac:dyDescent="0.6">
      <c r="A10" s="40"/>
    </row>
    <row r="11" spans="1:2" ht="17.25" x14ac:dyDescent="0.6">
      <c r="A11" s="40"/>
    </row>
    <row r="12" spans="1:2" x14ac:dyDescent="0.45">
      <c r="A12" s="59"/>
    </row>
    <row r="13" spans="1:2" x14ac:dyDescent="0.45">
      <c r="A13" s="59"/>
      <c r="B13" s="61"/>
    </row>
    <row r="14" spans="1:2" x14ac:dyDescent="0.45">
      <c r="B14" s="61"/>
    </row>
    <row r="15" spans="1:2" x14ac:dyDescent="0.45">
      <c r="B15" s="61"/>
    </row>
    <row r="16" spans="1:2" x14ac:dyDescent="0.45">
      <c r="B16" s="61"/>
    </row>
    <row r="20" spans="1:2" ht="17.25" x14ac:dyDescent="0.6">
      <c r="A20" s="40" t="s">
        <v>32</v>
      </c>
    </row>
    <row r="21" spans="1:2" ht="17.25" x14ac:dyDescent="0.6">
      <c r="A21" s="40"/>
    </row>
    <row r="22" spans="1:2" ht="17.25" x14ac:dyDescent="0.6">
      <c r="A22" s="40"/>
    </row>
    <row r="23" spans="1:2" ht="17.25" x14ac:dyDescent="0.6">
      <c r="A23" s="40"/>
    </row>
    <row r="24" spans="1:2" ht="17.25" x14ac:dyDescent="0.6">
      <c r="A24" s="40"/>
    </row>
    <row r="25" spans="1:2" ht="17.25" x14ac:dyDescent="0.6">
      <c r="A25" s="40"/>
    </row>
    <row r="26" spans="1:2" ht="17.25" x14ac:dyDescent="0.6">
      <c r="A26" s="40"/>
    </row>
    <row r="27" spans="1:2" ht="17.25" x14ac:dyDescent="0.6">
      <c r="A27" s="40"/>
    </row>
    <row r="28" spans="1:2" ht="17.25" x14ac:dyDescent="0.6">
      <c r="A28" s="40"/>
    </row>
    <row r="29" spans="1:2" ht="17.25" x14ac:dyDescent="0.6">
      <c r="A29" s="40"/>
    </row>
    <row r="30" spans="1:2" x14ac:dyDescent="0.45">
      <c r="A30" s="59"/>
    </row>
    <row r="31" spans="1:2" x14ac:dyDescent="0.45">
      <c r="B31" s="61"/>
    </row>
    <row r="38" spans="1:1" ht="17.25" x14ac:dyDescent="0.6">
      <c r="A38" s="40" t="s">
        <v>33</v>
      </c>
    </row>
    <row r="39" spans="1:1" ht="17.25" x14ac:dyDescent="0.6">
      <c r="A39" s="40"/>
    </row>
    <row r="40" spans="1:1" ht="17.25" x14ac:dyDescent="0.6">
      <c r="A40" s="40"/>
    </row>
    <row r="41" spans="1:1" ht="17.25" x14ac:dyDescent="0.6">
      <c r="A41" s="40"/>
    </row>
    <row r="42" spans="1:1" ht="17.25" x14ac:dyDescent="0.6">
      <c r="A42" s="40"/>
    </row>
    <row r="43" spans="1:1" ht="17.25" x14ac:dyDescent="0.6">
      <c r="A43" s="40"/>
    </row>
    <row r="44" spans="1:1" ht="17.25" x14ac:dyDescent="0.6">
      <c r="A44" s="40"/>
    </row>
    <row r="45" spans="1:1" ht="17.25" x14ac:dyDescent="0.6">
      <c r="A45" s="40"/>
    </row>
    <row r="46" spans="1:1" ht="17.25" x14ac:dyDescent="0.6">
      <c r="A46" s="40"/>
    </row>
    <row r="47" spans="1:1" ht="17.25" x14ac:dyDescent="0.6">
      <c r="A47" s="40"/>
    </row>
    <row r="49" spans="1:3" ht="15.75" x14ac:dyDescent="0.45">
      <c r="A49" s="21" t="s">
        <v>5</v>
      </c>
      <c r="B49" s="22"/>
      <c r="C49" s="23"/>
    </row>
    <row r="50" spans="1:3" ht="135" x14ac:dyDescent="0.55000000000000004">
      <c r="A50" s="24" t="s">
        <v>34</v>
      </c>
      <c r="B50" s="24" t="s">
        <v>239</v>
      </c>
      <c r="C50" s="3"/>
    </row>
    <row r="51" spans="1:3" ht="135" x14ac:dyDescent="0.55000000000000004">
      <c r="A51" s="24" t="s">
        <v>35</v>
      </c>
      <c r="B51" s="24" t="s">
        <v>239</v>
      </c>
      <c r="C51" s="41"/>
    </row>
    <row r="52" spans="1:3" ht="135" x14ac:dyDescent="0.45">
      <c r="A52" s="24" t="s">
        <v>36</v>
      </c>
      <c r="B52" s="24" t="s">
        <v>239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Comments</vt:lpstr>
      <vt:lpstr>1(Data)</vt:lpstr>
      <vt:lpstr>3(Data providers)</vt:lpstr>
      <vt:lpstr>7(Analytics)</vt:lpstr>
      <vt:lpstr>9-10-11(User stats)</vt:lpstr>
      <vt:lpstr>'1(Data)'!_ftnref1</vt:lpstr>
      <vt:lpstr>'1(Data)'!_ftnref2</vt:lpstr>
      <vt:lpstr>'1(Data)'!_ftnref3</vt:lpstr>
      <vt:lpstr>'1(Data)'!_ftnref4</vt:lpstr>
      <vt:lpstr>'1(Data)'!_ftnref5</vt:lpstr>
      <vt:lpstr>'1(Data)'!_ftnref6</vt:lpstr>
      <vt:lpstr>'1(Data)'!_Toc509591800</vt:lpstr>
      <vt:lpstr>'3(Data providers)'!_Toc509591802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Tonné</dc:creator>
  <cp:lastModifiedBy>dick</cp:lastModifiedBy>
  <dcterms:created xsi:type="dcterms:W3CDTF">2020-10-02T11:38:33Z</dcterms:created>
  <dcterms:modified xsi:type="dcterms:W3CDTF">2021-04-29T11:18:00Z</dcterms:modified>
</cp:coreProperties>
</file>