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S:\datac\Projects\EMODNet\IV Biological Lot (6)\Reports\QR20\"/>
    </mc:Choice>
  </mc:AlternateContent>
  <xr:revisionPtr revIDLastSave="0" documentId="13_ncr:1_{326F4930-198C-40B7-96FD-A95260C1C27A}" xr6:coauthVersionLast="36" xr6:coauthVersionMax="36" xr10:uidLastSave="{00000000-0000-0000-0000-000000000000}"/>
  <bookViews>
    <workbookView xWindow="0" yWindow="0" windowWidth="15204" windowHeight="8256" tabRatio="773" firstSheet="1" activeTab="1" xr2:uid="{00000000-000D-0000-FFFF-FFFF00000000}"/>
  </bookViews>
  <sheets>
    <sheet name="Themes" sheetId="23" r:id="rId1"/>
    <sheet name="Comments" sheetId="32" r:id="rId2"/>
    <sheet name="1(Data)" sheetId="33" r:id="rId3"/>
    <sheet name="2(Products)" sheetId="24" r:id="rId4"/>
    <sheet name="3(Data providers)" sheetId="3" r:id="rId5"/>
    <sheet name="4(Web services)" sheetId="11" r:id="rId6"/>
    <sheet name="5(User stats)&amp;6(Use case stats)" sheetId="13" r:id="rId7"/>
    <sheet name="7(Analytics)" sheetId="28" r:id="rId8"/>
    <sheet name="8(User friendliness)" sheetId="26" r:id="rId9"/>
    <sheet name="9-10-11(User stats)" sheetId="27" r:id="rId10"/>
  </sheets>
  <definedNames>
    <definedName name="_ftn1" localSheetId="2">'1(Data)'!#REF!</definedName>
    <definedName name="_ftn2" localSheetId="2">'1(Data)'!#REF!</definedName>
    <definedName name="_ftn3" localSheetId="2">'1(Data)'!$A$33</definedName>
    <definedName name="_ftn4" localSheetId="2">'1(Data)'!#REF!</definedName>
    <definedName name="_ftn5" localSheetId="2">'1(Data)'!#REF!</definedName>
    <definedName name="_ftn6" localSheetId="2">'1(Data)'!$A$37</definedName>
    <definedName name="_ftnref1" localSheetId="2">'1(Data)'!$A$5</definedName>
    <definedName name="_ftnref2" localSheetId="2">'1(Data)'!$B$5</definedName>
    <definedName name="_ftnref3" localSheetId="2">'1(Data)'!$C$5</definedName>
    <definedName name="_ftnref4" localSheetId="2">'1(Data)'!$R$5</definedName>
    <definedName name="_ftnref5" localSheetId="2">'1(Data)'!$S$5</definedName>
    <definedName name="_ftnref6" localSheetId="2">'1(Data)'!$A$8</definedName>
    <definedName name="_Toc509591800" localSheetId="2">'1(Data)'!$A$1</definedName>
    <definedName name="_Toc509591802" localSheetId="4">'3(Data providers)'!$A$1</definedName>
    <definedName name="_Toc509591811" localSheetId="5">'4(Web services)'!$A$1</definedName>
    <definedName name="_Toc509591813" localSheetId="6">'5(User stats)&amp;6(Use case stats)'!$A$2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6" i="13" l="1"/>
  <c r="B13" i="32" l="1"/>
  <c r="A13" i="32"/>
  <c r="A15" i="32" l="1"/>
  <c r="A16" i="32"/>
  <c r="A14" i="32"/>
  <c r="A11" i="32" l="1"/>
  <c r="A12" i="32"/>
  <c r="A10" i="32"/>
  <c r="B10" i="32"/>
  <c r="A9" i="32"/>
  <c r="A8" i="32"/>
  <c r="A7" i="32"/>
  <c r="B16" i="32" l="1"/>
  <c r="B15" i="32"/>
  <c r="B14" i="32"/>
  <c r="B12" i="32"/>
  <c r="B11" i="32"/>
  <c r="B9" i="32"/>
  <c r="B8" i="32"/>
  <c r="B7" i="32"/>
</calcChain>
</file>

<file path=xl/sharedStrings.xml><?xml version="1.0" encoding="utf-8"?>
<sst xmlns="http://schemas.openxmlformats.org/spreadsheetml/2006/main" count="734" uniqueCount="388">
  <si>
    <t>Theme</t>
  </si>
  <si>
    <t>Sub-themes</t>
  </si>
  <si>
    <t>Bathymetry</t>
  </si>
  <si>
    <t>Geology</t>
  </si>
  <si>
    <t>Seabed habitats</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</si>
  <si>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</si>
  <si>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</si>
  <si>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</si>
  <si>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</si>
  <si>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</si>
  <si>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</si>
  <si>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</si>
  <si>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</si>
  <si>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Number of CDIs = Number of datasets</t>
  </si>
  <si>
    <t>No</t>
  </si>
  <si>
    <t>Datasets</t>
  </si>
  <si>
    <t>Count records (1 record = 1 data file), including the data needed to build data products.</t>
  </si>
  <si>
    <t>Records</t>
  </si>
  <si>
    <t>Number of data records, meaning the total number of lines of all data sets</t>
  </si>
  <si>
    <t xml:space="preserve">if one platform measures x parameters (=themes), then it is counted x times in the break down table. </t>
  </si>
  <si>
    <t>Platforms</t>
  </si>
  <si>
    <t>Yes, one CDI can cover several themes</t>
  </si>
  <si>
    <t>Country</t>
  </si>
  <si>
    <t>Organisation name</t>
  </si>
  <si>
    <t xml:space="preserve">[1] The human activities datasets are composed by objects and related tables that store records (relational databases). </t>
  </si>
  <si>
    <t>Means of information collection</t>
  </si>
  <si>
    <t>Acidity, Antifoulants, Chlorophyll, Dissolved gasses, Fertilizers, Hydrocarbons, Heavy metals, Organic Matter, Marine litter, Polychlorinated biphenyls, Pesticides and biocides, Radionuclides, Silicates</t>
  </si>
  <si>
    <t>Reporting date</t>
  </si>
  <si>
    <t>Portal name</t>
  </si>
  <si>
    <t>WMS</t>
  </si>
  <si>
    <t>Yes</t>
  </si>
  <si>
    <t>Datasets (can contain records from different subthemes/ functional groups)</t>
  </si>
  <si>
    <t>Seabed Substrate, Sea-floor Geology, Coastal Behavior, Geological events and probabilities, Mineral Occurrences, Submerged Landscapes</t>
  </si>
  <si>
    <t>[2] The list of sub-themes is provided in the first tab.</t>
  </si>
  <si>
    <t>WCS</t>
  </si>
  <si>
    <t>WFS</t>
  </si>
  <si>
    <t>Volume unit [1]</t>
  </si>
  <si>
    <t>Number of users giving information [2]</t>
  </si>
  <si>
    <t>Organisation type</t>
  </si>
  <si>
    <t>% of users [3]</t>
  </si>
  <si>
    <t>Main use cases and application areas [4]</t>
  </si>
  <si>
    <t>[3] Percentage of users which belong to this organisation type.</t>
  </si>
  <si>
    <t>[4] Compile a bullet-point list of use cases from user form or oral feedback. A few words per use-case suffice. These use cases can be repeated in each interface table.</t>
  </si>
  <si>
    <t>% of users [6]</t>
  </si>
  <si>
    <t>Matomo</t>
  </si>
  <si>
    <t>Analytics tool</t>
  </si>
  <si>
    <t>If not supplied upon approaching: reason why? (reply from organisation)</t>
  </si>
  <si>
    <t>Please highlight newly added data within this reporting period.</t>
  </si>
  <si>
    <t>Trend on data</t>
  </si>
  <si>
    <t>Name of sub-theme/ interface</t>
  </si>
  <si>
    <t>Trend on data products</t>
  </si>
  <si>
    <t>[1] Which portal interfaces are concerned by the table statistics: e.g. map viewer, data download service? Some interfaces like web-services are not well suited for user information gathering and can be reported in a separate table.</t>
  </si>
  <si>
    <t>Asia</t>
  </si>
  <si>
    <t>[6] Percentage of users belonging to this region.</t>
  </si>
  <si>
    <t>Machine Interface 
(Data accessed programmatically - Software that would receive data/data products/external data products through software)</t>
  </si>
  <si>
    <t>Is it: a Data product or an External product?</t>
  </si>
  <si>
    <t>Breakdown of sub-theme</t>
  </si>
  <si>
    <t>Date product was built/ updated</t>
  </si>
  <si>
    <t>Name of the data product 
(description in the narrative)</t>
  </si>
  <si>
    <t>Albania</t>
  </si>
  <si>
    <t>Andorra</t>
  </si>
  <si>
    <t>Austria</t>
  </si>
  <si>
    <t>Belarus</t>
  </si>
  <si>
    <t>Belgium</t>
  </si>
  <si>
    <t>Bosnia and Herzegovina</t>
  </si>
  <si>
    <t>Bulgaria</t>
  </si>
  <si>
    <t>Croatia</t>
  </si>
  <si>
    <t>Czech Republic (Czechia)</t>
  </si>
  <si>
    <t>Denmark</t>
  </si>
  <si>
    <t>Estonia</t>
  </si>
  <si>
    <t>Finland</t>
  </si>
  <si>
    <t>France</t>
  </si>
  <si>
    <t>Germany</t>
  </si>
  <si>
    <t>Greece</t>
  </si>
  <si>
    <t>Hungary</t>
  </si>
  <si>
    <t>Iceland</t>
  </si>
  <si>
    <t>Ireland</t>
  </si>
  <si>
    <t>Italy</t>
  </si>
  <si>
    <t>Latvia</t>
  </si>
  <si>
    <t>Liechtenstein</t>
  </si>
  <si>
    <t>Lithuania</t>
  </si>
  <si>
    <t>Luxembourg</t>
  </si>
  <si>
    <t>Malta</t>
  </si>
  <si>
    <t>Moldova</t>
  </si>
  <si>
    <t>Monaco</t>
  </si>
  <si>
    <t>Montenegro</t>
  </si>
  <si>
    <t>Netherlands</t>
  </si>
  <si>
    <t>North Macedonia</t>
  </si>
  <si>
    <t>Norway</t>
  </si>
  <si>
    <t>Poland</t>
  </si>
  <si>
    <t>Portugal</t>
  </si>
  <si>
    <t>Romania</t>
  </si>
  <si>
    <t>Russia</t>
  </si>
  <si>
    <t>San Marino</t>
  </si>
  <si>
    <t>Serbia</t>
  </si>
  <si>
    <t>Slovakia</t>
  </si>
  <si>
    <t>Slovenia</t>
  </si>
  <si>
    <t>Spain</t>
  </si>
  <si>
    <t>Sweden</t>
  </si>
  <si>
    <t>Switzerland</t>
  </si>
  <si>
    <t>Ukraine</t>
  </si>
  <si>
    <t>United Kingdom</t>
  </si>
  <si>
    <t>Organisation type [1]</t>
  </si>
  <si>
    <t xml:space="preserve">[1] The organisation types are: </t>
  </si>
  <si>
    <t>Comments on the progress indicators in the excel template</t>
  </si>
  <si>
    <t>Progress indicator</t>
  </si>
  <si>
    <t xml:space="preserve">Comment </t>
  </si>
  <si>
    <t>Add any other interfaces as required/available</t>
  </si>
  <si>
    <t>Indicator 5: Statistics on information volunteered through download forms</t>
  </si>
  <si>
    <t>Number of WFS requests 
(previous quarter)</t>
  </si>
  <si>
    <t>Explanation of the trends and statistics</t>
  </si>
  <si>
    <t>Others</t>
  </si>
  <si>
    <t>Copy-paste screenshots of the graphs of the information from dashboard</t>
  </si>
  <si>
    <t>Copy-paste screenshot of the graphs of the information from dashboard</t>
  </si>
  <si>
    <t>[2] Relevant when the user form is optional.</t>
  </si>
  <si>
    <t>Were there any changes compared to the previous quarter?</t>
  </si>
  <si>
    <t>List all organisations that have supplied data voluntarily or upon request/approach witin this quarter</t>
  </si>
  <si>
    <t>5) Statistics on information volunteered through download forms</t>
  </si>
  <si>
    <t>The purpose of this indicator is to have an oversight of the types of organisations supplying data and to measure the extent of restricted data</t>
  </si>
  <si>
    <t>The purpose of this indicator is to provide detail on the status of the various interfaces to data &amp; products on the portals</t>
  </si>
  <si>
    <t>Express as a percentage data and products available in each service</t>
  </si>
  <si>
    <t>Approached or volunteered?</t>
  </si>
  <si>
    <t>The purpose of this indicator is to gauge the extent of the dedicated community</t>
  </si>
  <si>
    <t>Data derived from the portal's download form(s)</t>
  </si>
  <si>
    <t>Please refer to "Explanation of the trends and statistics" below</t>
  </si>
  <si>
    <t>The purpose of this sheet is to provide a status overview of the different sub-theme data available on the portal and the download frequency by users</t>
  </si>
  <si>
    <t>The purpose of this sheet is to provide a status overview of the different sub-theme data products available on the portal and the download frequency by users</t>
  </si>
  <si>
    <t>Academia/Research</t>
  </si>
  <si>
    <t>Government/Public administration</t>
  </si>
  <si>
    <t>NGOs/Civil society</t>
  </si>
  <si>
    <t>Number of WMS requests 
(previous quarter)</t>
  </si>
  <si>
    <t>Business and Private company</t>
  </si>
  <si>
    <t>Number of Map visualisations (previous quarter)</t>
  </si>
  <si>
    <t>North America</t>
  </si>
  <si>
    <t>South America</t>
  </si>
  <si>
    <t>Africa</t>
  </si>
  <si>
    <t>Central America</t>
  </si>
  <si>
    <t>Oceania</t>
  </si>
  <si>
    <t>[1] Total number of (external) data products.</t>
  </si>
  <si>
    <t>Is the product built internally or externally?</t>
  </si>
  <si>
    <t>Armenia</t>
  </si>
  <si>
    <t>Azerbaijan</t>
  </si>
  <si>
    <t>Georgia</t>
  </si>
  <si>
    <t>Turkey</t>
  </si>
  <si>
    <t>Vatican City</t>
  </si>
  <si>
    <t>Countries and regions [5]</t>
  </si>
  <si>
    <t>[5] Distribution of users per region. European countries taken from https://europa.eu/european-union/about-eu/countries_en</t>
  </si>
  <si>
    <t>Sum European countries</t>
  </si>
  <si>
    <t>Indicator 6: Published use cases</t>
  </si>
  <si>
    <t>Indicator 1: Current status and coverage of total available thematic data</t>
  </si>
  <si>
    <t>1.A) Volume and coverage of available data</t>
  </si>
  <si>
    <t>1.B) Usage of data in this quarter</t>
  </si>
  <si>
    <t>Indicator 2: Current status and coverage of total number of data products</t>
  </si>
  <si>
    <t>2.A) Volume and coverage of available data products</t>
  </si>
  <si>
    <t>2.B) Usage of data products in this quarter</t>
  </si>
  <si>
    <t>Indicator 4: Online 'Web' interfaces to access or view data</t>
  </si>
  <si>
    <t>6) Published use cases</t>
  </si>
  <si>
    <t>4) Online 'Web' interfaces to access or view data</t>
  </si>
  <si>
    <t>1 Status/Volume and coverage of all available acquired data</t>
  </si>
  <si>
    <t>2 Status/Total number and the coverage of all built &amp; external data products</t>
  </si>
  <si>
    <t>1B) Usage of data in this quarter</t>
  </si>
  <si>
    <t>2A) Volume and coverage of available data products</t>
  </si>
  <si>
    <t>2B) Usage of data products in this quarter</t>
  </si>
  <si>
    <t>9) Visibility &amp; analytics for web pages</t>
  </si>
  <si>
    <t>10) Visibility &amp; analytics for web sections</t>
  </si>
  <si>
    <t>11) Average visit duration for web pages</t>
  </si>
  <si>
    <t>Indicator 9: Visibility &amp; Analytics for web pages</t>
  </si>
  <si>
    <t>Indicator 10: Visibility &amp; Analytics for web sections</t>
  </si>
  <si>
    <t>Indicator 11: Average visit duration for web pages</t>
  </si>
  <si>
    <t xml:space="preserve">Indicator 7: Portal &amp; Social Media visibility </t>
  </si>
  <si>
    <t>7.1 Visibility &amp; Analytics (Portal overview)</t>
  </si>
  <si>
    <t>7.2 SEO assessment - Acquisitions</t>
  </si>
  <si>
    <t>1A) Volume and coverage of available data</t>
  </si>
  <si>
    <t>[4] Decimal definition 1 GB = 1000^3 bytes</t>
  </si>
  <si>
    <t>Total number of products per sub-theme</t>
  </si>
  <si>
    <t>Total number of products per sub-theme (previous quarter)</t>
  </si>
  <si>
    <t>Explanation of trend value in the narrative.</t>
  </si>
  <si>
    <t>[3] Trend is calculated from the figures at the end of the last quarter as compared with the figures at this stage.</t>
  </si>
  <si>
    <t>Total number of users for quarterly period</t>
  </si>
  <si>
    <t xml:space="preserve">Cyprus </t>
  </si>
  <si>
    <t>Total number of users since start of Phase III (optional)</t>
  </si>
  <si>
    <t>[3] Decimal definition 1 GB = 1000^3 bytes.</t>
  </si>
  <si>
    <t>[4] Trend compares the result with previous period.</t>
  </si>
  <si>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</si>
  <si>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</si>
  <si>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t>Web service Trends</t>
  </si>
  <si>
    <t>Sub-theme/ interface name</t>
  </si>
  <si>
    <t>[4] Decimal definition 1 GB = 1000^3 bytes.</t>
  </si>
  <si>
    <t>Added this quarter (% or number)</t>
  </si>
  <si>
    <t>3) Organisations supplying/ approached to supply data and data products</t>
  </si>
  <si>
    <t xml:space="preserve">[1] Indicate the volume unit of measurement: “records”, "CDI", “data sets”, or “platforms”. </t>
  </si>
  <si>
    <t>Under what license was the data provided?</t>
  </si>
  <si>
    <t>Was the data provided as a digital file or a web service?</t>
  </si>
  <si>
    <r>
      <t xml:space="preserve">Sub-theme </t>
    </r>
    <r>
      <rPr>
        <sz val="10"/>
        <rFont val="Open Sans"/>
        <family val="2"/>
      </rPr>
      <t>[2]</t>
    </r>
  </si>
  <si>
    <r>
      <t xml:space="preserve">Sea-basins </t>
    </r>
    <r>
      <rPr>
        <sz val="12"/>
        <rFont val="Open Sans"/>
        <family val="2"/>
      </rPr>
      <t>[5]</t>
    </r>
  </si>
  <si>
    <r>
      <t xml:space="preserve">Total data volume per sub-theme 
(refer to </t>
    </r>
    <r>
      <rPr>
        <sz val="10"/>
        <rFont val="Open Sans"/>
        <family val="2"/>
      </rPr>
      <t>[1])</t>
    </r>
  </si>
  <si>
    <t>Total data volume per sub-theme (previous quarter)</t>
  </si>
  <si>
    <r>
      <t xml:space="preserve">Trend in total data volume (%) </t>
    </r>
    <r>
      <rPr>
        <sz val="10"/>
        <rFont val="Open Sans"/>
        <family val="2"/>
      </rPr>
      <t>[3]</t>
    </r>
  </si>
  <si>
    <r>
      <t xml:space="preserve">Total data Volume in GigaBytes </t>
    </r>
    <r>
      <rPr>
        <sz val="10"/>
        <rFont val="Open Sans"/>
        <family val="2"/>
      </rPr>
      <t>[4]</t>
    </r>
  </si>
  <si>
    <r>
      <t>Manual download unit</t>
    </r>
    <r>
      <rPr>
        <sz val="10"/>
        <rFont val="Open Sans"/>
        <family val="2"/>
      </rPr>
      <t xml:space="preserve"> [1]</t>
    </r>
  </si>
  <si>
    <r>
      <t xml:space="preserve">Unit and Total Volume </t>
    </r>
    <r>
      <rPr>
        <b/>
        <sz val="10"/>
        <rFont val="Open Sans"/>
        <family val="2"/>
      </rPr>
      <t>available</t>
    </r>
    <r>
      <rPr>
        <sz val="10"/>
        <rFont val="Open Sans"/>
        <family val="2"/>
      </rPr>
      <t xml:space="preserve"> for download [2]</t>
    </r>
  </si>
  <si>
    <r>
      <t xml:space="preserve">Total Volume </t>
    </r>
    <r>
      <rPr>
        <b/>
        <sz val="10"/>
        <rFont val="Open Sans"/>
        <family val="2"/>
      </rPr>
      <t>downloaded</t>
    </r>
    <r>
      <rPr>
        <sz val="10"/>
        <rFont val="Open Sans"/>
        <family val="2"/>
      </rPr>
      <t xml:space="preserve"> in GigaBytes [3]</t>
    </r>
  </si>
  <si>
    <r>
      <t xml:space="preserve">Number of </t>
    </r>
    <r>
      <rPr>
        <b/>
        <sz val="10"/>
        <rFont val="Open Sans"/>
        <family val="2"/>
      </rPr>
      <t>manual</t>
    </r>
    <r>
      <rPr>
        <sz val="10"/>
        <rFont val="Open Sans"/>
        <family val="2"/>
      </rPr>
      <t xml:space="preserve"> </t>
    </r>
    <r>
      <rPr>
        <b/>
        <sz val="10"/>
        <rFont val="Open Sans"/>
        <family val="2"/>
      </rPr>
      <t>downloads</t>
    </r>
    <r>
      <rPr>
        <sz val="10"/>
        <rFont val="Open Sans"/>
        <family val="2"/>
      </rPr>
      <t xml:space="preserve"> 
(</t>
    </r>
    <r>
      <rPr>
        <b/>
        <sz val="10"/>
        <rFont val="Open Sans"/>
        <family val="2"/>
      </rPr>
      <t>this quarter</t>
    </r>
    <r>
      <rPr>
        <sz val="10"/>
        <rFont val="Open Sans"/>
        <family val="2"/>
      </rPr>
      <t>)</t>
    </r>
  </si>
  <si>
    <r>
      <t xml:space="preserve">Number of </t>
    </r>
    <r>
      <rPr>
        <b/>
        <sz val="10"/>
        <rFont val="Open Sans"/>
        <family val="2"/>
      </rPr>
      <t>manual</t>
    </r>
    <r>
      <rPr>
        <sz val="10"/>
        <rFont val="Open Sans"/>
        <family val="2"/>
      </rPr>
      <t xml:space="preserve"> </t>
    </r>
    <r>
      <rPr>
        <b/>
        <sz val="10"/>
        <rFont val="Open Sans"/>
        <family val="2"/>
      </rPr>
      <t xml:space="preserve">downloads
</t>
    </r>
    <r>
      <rPr>
        <sz val="10"/>
        <rFont val="Open Sans"/>
        <family val="2"/>
      </rPr>
      <t>(</t>
    </r>
    <r>
      <rPr>
        <b/>
        <sz val="10"/>
        <rFont val="Open Sans"/>
        <family val="2"/>
      </rPr>
      <t>previous quarter</t>
    </r>
    <r>
      <rPr>
        <sz val="10"/>
        <rFont val="Open Sans"/>
        <family val="2"/>
      </rPr>
      <t>)</t>
    </r>
  </si>
  <si>
    <r>
      <t xml:space="preserve">Trend number of downloads (%) </t>
    </r>
    <r>
      <rPr>
        <sz val="10"/>
        <rFont val="Open Sans"/>
        <family val="2"/>
      </rPr>
      <t>[4]</t>
    </r>
  </si>
  <si>
    <r>
      <t xml:space="preserve">Number of </t>
    </r>
    <r>
      <rPr>
        <b/>
        <sz val="10"/>
        <rFont val="Open Sans"/>
        <family val="2"/>
      </rPr>
      <t>Map</t>
    </r>
    <r>
      <rPr>
        <sz val="10"/>
        <rFont val="Open Sans"/>
        <family val="2"/>
      </rPr>
      <t xml:space="preserve"> </t>
    </r>
    <r>
      <rPr>
        <b/>
        <sz val="10"/>
        <rFont val="Open Sans"/>
        <family val="2"/>
      </rPr>
      <t>visualisations</t>
    </r>
    <r>
      <rPr>
        <sz val="10"/>
        <rFont val="Open Sans"/>
        <family val="2"/>
      </rPr>
      <t xml:space="preserve"> (this quarter)</t>
    </r>
  </si>
  <si>
    <r>
      <t xml:space="preserve">Trend number of map visualisations (%) </t>
    </r>
    <r>
      <rPr>
        <sz val="10"/>
        <rFont val="Open Sans"/>
        <family val="2"/>
      </rPr>
      <t>[4]</t>
    </r>
  </si>
  <si>
    <r>
      <t xml:space="preserve">Number of </t>
    </r>
    <r>
      <rPr>
        <b/>
        <sz val="10"/>
        <rFont val="Open Sans"/>
        <family val="2"/>
      </rPr>
      <t>WMS</t>
    </r>
    <r>
      <rPr>
        <sz val="10"/>
        <rFont val="Open Sans"/>
        <family val="2"/>
      </rPr>
      <t xml:space="preserve"> requests (this quarter)</t>
    </r>
  </si>
  <si>
    <r>
      <t xml:space="preserve">Trend number of WMS requests (%) </t>
    </r>
    <r>
      <rPr>
        <sz val="10"/>
        <rFont val="Open Sans"/>
        <family val="2"/>
      </rPr>
      <t>[4]</t>
    </r>
  </si>
  <si>
    <r>
      <t xml:space="preserve">Number of </t>
    </r>
    <r>
      <rPr>
        <b/>
        <sz val="10"/>
        <rFont val="Open Sans"/>
        <family val="2"/>
      </rPr>
      <t>WFS</t>
    </r>
    <r>
      <rPr>
        <sz val="10"/>
        <rFont val="Open Sans"/>
        <family val="2"/>
      </rPr>
      <t xml:space="preserve"> requests 
(this quarter)</t>
    </r>
  </si>
  <si>
    <r>
      <t xml:space="preserve">Trend number of WFS requests (%) </t>
    </r>
    <r>
      <rPr>
        <sz val="10"/>
        <rFont val="Open Sans"/>
        <family val="2"/>
      </rPr>
      <t>[4]</t>
    </r>
  </si>
  <si>
    <r>
      <t xml:space="preserve">Total number of </t>
    </r>
    <r>
      <rPr>
        <b/>
        <i/>
        <u/>
        <sz val="10"/>
        <rFont val="Open Sans"/>
        <family val="2"/>
      </rPr>
      <t>built</t>
    </r>
    <r>
      <rPr>
        <b/>
        <i/>
        <sz val="10"/>
        <rFont val="Open Sans"/>
        <family val="2"/>
      </rPr>
      <t xml:space="preserve"> data products in portal </t>
    </r>
    <r>
      <rPr>
        <sz val="10"/>
        <rFont val="Open Sans"/>
        <family val="2"/>
      </rPr>
      <t>[1]</t>
    </r>
  </si>
  <si>
    <r>
      <t xml:space="preserve">Total number of </t>
    </r>
    <r>
      <rPr>
        <b/>
        <i/>
        <u/>
        <sz val="10"/>
        <rFont val="Open Sans"/>
        <family val="2"/>
      </rPr>
      <t>external</t>
    </r>
    <r>
      <rPr>
        <b/>
        <i/>
        <sz val="10"/>
        <rFont val="Open Sans"/>
        <family val="2"/>
      </rPr>
      <t xml:space="preserve"> data products in portal </t>
    </r>
    <r>
      <rPr>
        <sz val="10"/>
        <rFont val="Open Sans"/>
        <family val="2"/>
      </rPr>
      <t>[1]</t>
    </r>
  </si>
  <si>
    <r>
      <t xml:space="preserve">Trend in total number of products (%) </t>
    </r>
    <r>
      <rPr>
        <sz val="10"/>
        <rFont val="Open Sans"/>
        <family val="2"/>
      </rPr>
      <t>[3]</t>
    </r>
  </si>
  <si>
    <r>
      <t xml:space="preserve">Total data product Volume in GigaBytes </t>
    </r>
    <r>
      <rPr>
        <sz val="10"/>
        <rFont val="Open Sans"/>
        <family val="2"/>
      </rPr>
      <t>[4]</t>
    </r>
  </si>
  <si>
    <r>
      <t xml:space="preserve">Number of manual </t>
    </r>
    <r>
      <rPr>
        <b/>
        <sz val="10"/>
        <rFont val="Open Sans"/>
        <family val="2"/>
      </rPr>
      <t>downloads</t>
    </r>
    <r>
      <rPr>
        <sz val="10"/>
        <rFont val="Open Sans"/>
        <family val="2"/>
      </rPr>
      <t xml:space="preserve"> 
(</t>
    </r>
    <r>
      <rPr>
        <b/>
        <sz val="10"/>
        <rFont val="Open Sans"/>
        <family val="2"/>
      </rPr>
      <t>this quarter</t>
    </r>
    <r>
      <rPr>
        <sz val="10"/>
        <rFont val="Open Sans"/>
        <family val="2"/>
      </rPr>
      <t>)</t>
    </r>
  </si>
  <si>
    <r>
      <t xml:space="preserve">Number of manual </t>
    </r>
    <r>
      <rPr>
        <b/>
        <sz val="10"/>
        <rFont val="Open Sans"/>
        <family val="2"/>
      </rPr>
      <t xml:space="preserve">downloads
</t>
    </r>
    <r>
      <rPr>
        <sz val="10"/>
        <rFont val="Open Sans"/>
        <family val="2"/>
      </rPr>
      <t>(</t>
    </r>
    <r>
      <rPr>
        <b/>
        <sz val="10"/>
        <rFont val="Open Sans"/>
        <family val="2"/>
      </rPr>
      <t>previous quarter</t>
    </r>
    <r>
      <rPr>
        <sz val="10"/>
        <rFont val="Open Sans"/>
        <family val="2"/>
      </rPr>
      <t>)</t>
    </r>
  </si>
  <si>
    <r>
      <t xml:space="preserve">Trend # of manual downloads (%) </t>
    </r>
    <r>
      <rPr>
        <sz val="10"/>
        <rFont val="Open Sans"/>
        <family val="2"/>
      </rPr>
      <t>[4]</t>
    </r>
  </si>
  <si>
    <r>
      <t xml:space="preserve">Trend # of map visualisations (%) </t>
    </r>
    <r>
      <rPr>
        <sz val="10"/>
        <rFont val="Open Sans"/>
        <family val="2"/>
      </rPr>
      <t>[4]</t>
    </r>
  </si>
  <si>
    <r>
      <t xml:space="preserve">Trend # of WMS requests (%) </t>
    </r>
    <r>
      <rPr>
        <sz val="10"/>
        <rFont val="Open Sans"/>
        <family val="2"/>
      </rPr>
      <t>[4]</t>
    </r>
  </si>
  <si>
    <r>
      <t xml:space="preserve">Trend # of WFS requests (%) </t>
    </r>
    <r>
      <rPr>
        <sz val="10"/>
        <rFont val="Open Sans"/>
        <family val="2"/>
      </rPr>
      <t>[4]</t>
    </r>
  </si>
  <si>
    <t>Sea basin [2]</t>
  </si>
  <si>
    <t>[2] For which sea-basin(s) was the data provided?</t>
  </si>
  <si>
    <t xml:space="preserve">[3] Restricted data is defined as 'non-public data'. </t>
  </si>
  <si>
    <t>Sub-theme(s) + description</t>
  </si>
  <si>
    <t>% of restricted data [3] 
(or #restricted/# not restricted)</t>
  </si>
  <si>
    <t>Indicator 3: Internal and external organisations supplying/approached to supply data and data products within this quarter</t>
  </si>
  <si>
    <t>Volume (in GigaBytes)</t>
  </si>
  <si>
    <t>Data type supplied: data, data product, both?</t>
  </si>
  <si>
    <t>Provided through Ingestion or directly? [4]</t>
  </si>
  <si>
    <t>[4] Was the data provided through EMODnet Ingestion or directly through the thematic?</t>
  </si>
  <si>
    <r>
      <t>Interfaces</t>
    </r>
    <r>
      <rPr>
        <sz val="10"/>
        <rFont val="Open Sans"/>
        <family val="2"/>
      </rPr>
      <t xml:space="preserve"> [1]</t>
    </r>
  </si>
  <si>
    <t xml:space="preserve">Indicator 8: Technical monitoring </t>
  </si>
  <si>
    <t>8) Technical monitoring</t>
  </si>
  <si>
    <t>Baltic Sea EEA</t>
  </si>
  <si>
    <t>Black Sea EEA</t>
  </si>
  <si>
    <t>Greater North Sea EEA</t>
  </si>
  <si>
    <t>Med Sea EEA (Adriatic Sea, Ionian Sea and the Central Mediterranean Sea, Western Meditarranean Sea, Aegean-Levantine Sea)</t>
  </si>
  <si>
    <t>Atlantic EEA (North East Atlantic Ocean, Macaronesia, Iceland Sea, Norwegian Sea, Celtic Seas, Bay of Biscay and Iberian coast, White Sea, Barents Sea)</t>
  </si>
  <si>
    <t>Caspian Sea (not defined by EEA shapefile)</t>
  </si>
  <si>
    <t>Caribbean Sea (not defined by EEA shapefile)</t>
  </si>
  <si>
    <t>Other Seas (Other regions not defined by EEA shapefiles)</t>
  </si>
  <si>
    <t>Macroalgae, Angiosperms, Benthos, Birds, Fish, Mammals, Phytoplankton, Reptiles, Zooplankton</t>
  </si>
  <si>
    <t>Aggregate extraction, Algae production, Aquaculture, Cables, Cultural heritage, Desalination, Dredging, Environment, Fisheries, Main Ports, Maritime Spatial Planning (MSP), Military Areas, Nuclear power plants, Ocean energy facilities, Oil and Gas, Other forms of area management/designation, Pipelines, Shipping density, Waste disposal, Wind farms</t>
  </si>
  <si>
    <t>• Habitats - seabed habitats (including coastal wetlands): broad-scale mapping, collection of classified maps, collection of models, composite products
• Habitats - essential fish habitats: collection of classified maps, collection of models
• Chemistry - dissolved gases
• Geology - seabed substrate
• Physics - optical properties, salinity, waves, currents, ice cover
• Bathymetry – depth to seabed</t>
  </si>
  <si>
    <t>Reported Volume unit</t>
  </si>
  <si>
    <t>Recording-day-platform</t>
  </si>
  <si>
    <t>Occurrence records</t>
  </si>
  <si>
    <t>Geographic records (objects)+ Related records[1])</t>
  </si>
  <si>
    <t>Number of cells for each data product (raster file, GeoTIFF/NetCDF format)</t>
  </si>
  <si>
    <t>Grid cells (only for Shipping density datasets)</t>
  </si>
  <si>
    <t>Number of geographic records (point, line or polygon objects). For geometries linking to a related table, also number of records from related tables. Temporal, automatically acquired, new records are counted</t>
  </si>
  <si>
    <t xml:space="preserve">Each year new records can be added/removed to each of these tables. So it is more accurate to report both the number of the objects and the number of new records. </t>
  </si>
  <si>
    <t>Volume unit</t>
  </si>
  <si>
    <t>Indicate here unit of measurement: % area, or number of platforms/CDIs/ records or…?</t>
  </si>
  <si>
    <t>[6] Please note that the data that occur in the Arctic will also occur in the other areas.</t>
  </si>
  <si>
    <t>Arctic (not defined by EEA shapefile) [6]</t>
  </si>
  <si>
    <t>Total area coverage (total %) or data density (number)</t>
  </si>
  <si>
    <t>Please feel free to record the areas as you did in the past, if you have problems with this lay-out. If you do that, please record this fact in the narrative.</t>
  </si>
  <si>
    <t>[5] Total % sea-basin area covered by all data or number of CDIs/platforms/records in this area (left column) ; % area covered by data added in this phase or number of CDIs/platforms/records added this phase (right column).</t>
  </si>
  <si>
    <t>[5] Product Density: How much products available per sea-basin. Calculate total % area covered by all products or total number of products per sea-bason; indicate % area covered by products added in this quarter or number of products added in this quarter.</t>
  </si>
  <si>
    <t>(Macro)Algae</t>
  </si>
  <si>
    <t>Details for each product included in the rows below</t>
  </si>
  <si>
    <t>Angiosperms</t>
  </si>
  <si>
    <t>Benthos</t>
  </si>
  <si>
    <t>Birds</t>
  </si>
  <si>
    <t>Fish</t>
  </si>
  <si>
    <t>Mammals</t>
  </si>
  <si>
    <t>Phytoplankton</t>
  </si>
  <si>
    <t>Reptiles</t>
  </si>
  <si>
    <t>Zooplankton</t>
  </si>
  <si>
    <t>products</t>
  </si>
  <si>
    <t>NA</t>
  </si>
  <si>
    <t>Data Product</t>
  </si>
  <si>
    <t>Macroalgae</t>
  </si>
  <si>
    <t>Mammal</t>
  </si>
  <si>
    <t>Grey Seal Distribution</t>
  </si>
  <si>
    <t>External</t>
  </si>
  <si>
    <t>Harbour Seal Distribution</t>
  </si>
  <si>
    <t>Physico-chemical and commercial shellfish species data to illustrate potential vulnerability to ocean acidification</t>
  </si>
  <si>
    <t>Internal</t>
  </si>
  <si>
    <t>Probability maps for different phytoplankton species in the North Sea</t>
  </si>
  <si>
    <t>Data product numerical abundance of benthic macroinvertebrates in North Sea and Baltic Sea</t>
  </si>
  <si>
    <t>Presence/Absence maps of phytoplankton in the Greater Baltic Sea</t>
  </si>
  <si>
    <t>Probability maps for different benthos species in the North Sea</t>
  </si>
  <si>
    <t>Presence/Absence maps of phytoplankton in the Greater North Sea</t>
  </si>
  <si>
    <t>Plankton</t>
  </si>
  <si>
    <t>‘Proof of concept’ product: Fraction of mixoplankton (photo-phagotrophic) species in the Greater North Sea and Celtic Seas</t>
  </si>
  <si>
    <t>Summary presence/absence maps of macro-endobenthos in the greater North Sea, based on nearly 100,000 samples from 65 assembled monitoring data sets.</t>
  </si>
  <si>
    <t>Benthic occurrences, habitat maps, and species traits</t>
  </si>
  <si>
    <t>EMODnetWFS: Access EMODnet Web Feature Service data through R</t>
  </si>
  <si>
    <t>Neural network modelling of Baltic zooplankton abundances</t>
  </si>
  <si>
    <t>OOPS - Copepods: ICES Operational Oceanographic Products and Services - Gridded Copepod abundance data</t>
  </si>
  <si>
    <t>Phytoplankton community analysis in the Northern Adriatic</t>
  </si>
  <si>
    <t>Long term zooplankton time series analysis from Villefranche, Western Mediterranean</t>
  </si>
  <si>
    <t>Use of EMODNET Biology Data for invasive species policies. What can we learn?</t>
  </si>
  <si>
    <t>Thermal affinities for European marine species</t>
  </si>
  <si>
    <t>Phytoplankton community analysis in the Middle Adriatic</t>
  </si>
  <si>
    <t>Distribution of benthic macroinvertebrate living modes in European seas</t>
  </si>
  <si>
    <t>Distribution of fish living modes in European seas</t>
  </si>
  <si>
    <t>Gridded abundance maps of phytoplankton diversity and toxicity around the French coast</t>
  </si>
  <si>
    <t>Gridded abundance map of the invasive Polychaete Marenzelleria in the Baltic Sea</t>
  </si>
  <si>
    <t>Gridded abundance map of the loggerhead sea turtle Caretta Caretta around the Azores</t>
  </si>
  <si>
    <t>Gridded abundance maps of chlorophyll a around the Dutch coast</t>
  </si>
  <si>
    <t>Gridded abundance maps of commercial fish species from the North Sea</t>
  </si>
  <si>
    <t>Gridded abundance maps of diatoms and dinoflagellates from the North Atlantic and North Sea</t>
  </si>
  <si>
    <t>Gridded abundance maps of marine birds around the Azores</t>
  </si>
  <si>
    <t>Gridded abundance maps of marine birds from the North Sea</t>
  </si>
  <si>
    <t>Gridded abundance maps of marine mammals around the Azores</t>
  </si>
  <si>
    <t>Gridded abundance maps of marine mammals from the North Sea</t>
  </si>
  <si>
    <t>Gridded abundance maps of microorganisms from the North Sea</t>
  </si>
  <si>
    <t>Gridded abundance maps of the benthic species from the North Sea</t>
  </si>
  <si>
    <t>Macroalgae, Angiosperms</t>
  </si>
  <si>
    <t>MEDISEH: Mediterranean Sensitive Habitats</t>
  </si>
  <si>
    <t>records</t>
  </si>
  <si>
    <t>% area covered</t>
  </si>
  <si>
    <t>Data Download Toolbox</t>
  </si>
  <si>
    <t>Download form</t>
  </si>
  <si>
    <t>Data exploration &amp; testing</t>
  </si>
  <si>
    <t>Education &amp; workshops</t>
  </si>
  <si>
    <t>Consultancy</t>
  </si>
  <si>
    <t>Research</t>
  </si>
  <si>
    <t>Mapping, visualization &amp; communication</t>
  </si>
  <si>
    <t>Other</t>
  </si>
  <si>
    <t>GIS analysis</t>
  </si>
  <si>
    <t>Conservation</t>
  </si>
  <si>
    <t>Data product creation</t>
  </si>
  <si>
    <t>Map Viewer</t>
  </si>
  <si>
    <t>https://www.emodnet-biology.eu/portal/index.php</t>
  </si>
  <si>
    <t>Geoserver</t>
  </si>
  <si>
    <t>http://geo.vliz.be/geoserver/Emodnetbio/wms?service=WMS&amp;version=1.1.0&amp;request=GetMap&amp;layers=Emodnetbio:OOPS_products&amp;styles=&amp;bbox=-4.95,48.05,12.25,60.75&amp;width=512&amp;height=378&amp;srs=EPSG:4326&amp;format=application/openlayers&amp;viewparams=scientificName:Large%20copepods;season:1;AphiaID:1080;startYearCollection:1958;endYearCollection:1967  http://geo.vliz.be/geoserver/Emodnetbio/wms?service=WMS&amp;version=1.1.0&amp;request=GetMap&amp;layers=Emodnetbio:OOPS_products&amp;styles=&amp;bbox=-4.95,48.05,12.25,60.75&amp;width=512&amp;height=378&amp;srs=EPSG:4326&amp;format=application/openlayers&amp;viewparams=scientificName:Large%20copepods;season:1;AphiaID:1080;startYearCollection:1958;endYearCollection:1958</t>
  </si>
  <si>
    <t>http://geo.vliz.be/geoserver/Dataportal/ows?service=wfs&amp;version=2.0.0&amp;request=DescribeFeatureType&amp;typeName=Dataportal:eurobis&amp;outputFormat=application/json</t>
  </si>
  <si>
    <t>Data Product catalogue</t>
  </si>
  <si>
    <t>https://www.emodnet-biology.eu/data-catalog?module=dataset&amp;show=search&amp;Type=23</t>
  </si>
  <si>
    <t>There was no change to the services available since the last reporting period</t>
  </si>
  <si>
    <t>HCMR</t>
  </si>
  <si>
    <t>Data</t>
  </si>
  <si>
    <t>NIMRD</t>
  </si>
  <si>
    <t>International</t>
  </si>
  <si>
    <t>HELCOM/OSPAR</t>
  </si>
  <si>
    <t>EMODnet Ingestion</t>
  </si>
  <si>
    <t>Marecamp</t>
  </si>
  <si>
    <t>Mediterranean</t>
  </si>
  <si>
    <t>IMAR</t>
  </si>
  <si>
    <t>Atlantic</t>
  </si>
  <si>
    <t>Volunteered</t>
  </si>
  <si>
    <t>Directly</t>
  </si>
  <si>
    <t>Benthos, Habitats</t>
  </si>
  <si>
    <t>CIIMAR</t>
  </si>
  <si>
    <t>Benthos, phytoplankton, zooplankton, algae</t>
  </si>
  <si>
    <t>UkrSCES</t>
  </si>
  <si>
    <t>Black Sea</t>
  </si>
  <si>
    <t>IPMA</t>
  </si>
  <si>
    <t>zooplankton</t>
  </si>
  <si>
    <t>Atlantic, North Sea</t>
  </si>
  <si>
    <t>Angiosperms, mammals</t>
  </si>
  <si>
    <t>VLIZ</t>
  </si>
  <si>
    <t>North Sea</t>
  </si>
  <si>
    <t>Ifremer</t>
  </si>
  <si>
    <t>World</t>
  </si>
  <si>
    <t>Seckenberg</t>
  </si>
  <si>
    <t>Arctic, Atlantic</t>
  </si>
  <si>
    <t>GBA</t>
  </si>
  <si>
    <t>U Liege</t>
  </si>
  <si>
    <t>OGS</t>
  </si>
  <si>
    <t>Mediterraenan</t>
  </si>
  <si>
    <t>Mammals, Reptiles, Phytoplankton</t>
  </si>
  <si>
    <t>MBA</t>
  </si>
  <si>
    <t>38 datasets were published during the first quarter of 2022. There was a mix of new data and updates to existing datasets, but the overall trend was of an increase of data, meaning that even for the updated datasets, more data were added. Data added covered all marine regions. For the Atlantic and North Sea, datasets included data from all sub-themes, whereas for the other regions, only a few sub-themes had an increase in published data</t>
  </si>
  <si>
    <t>Data usage decreased during the reporting period by 25%, with a slight decrease in the volume of data downloaded</t>
  </si>
  <si>
    <t>There were no new products published during the reporting period, therefore no changes to report since the previous report</t>
  </si>
  <si>
    <t>No products were downloaded during the reporting period</t>
  </si>
  <si>
    <t>North Sea, Atlantic</t>
  </si>
  <si>
    <t>Information documented in https://www.emodnet-biology.eu/sites/emodnet-biology.eu/files/public/documents/EMODnet_Biology_IV/Deliverables/D2.2.pdf</t>
  </si>
  <si>
    <t>Digital file</t>
  </si>
  <si>
    <t>Data providers were a mix of project partners, Phase III data grant holders and volunteered data submissions. The first seven organisations are project partners with whom we have defined data submission protocols (link included in the table). Information on licenses and more detailed information on sea basin and sub-theme can also be found through the dataset's metadata records whose links are included in the Annexes sexction of the narrative document</t>
  </si>
  <si>
    <t>No relevant changes on the type of users, their regions of origina and data usage when compared with the previous quarter.</t>
  </si>
  <si>
    <t>The monitoring of the website's  response time and uptime indicate that the portal was compliant with the INSPIRE requirements</t>
  </si>
  <si>
    <t>requests</t>
  </si>
  <si>
    <t>28951171 records</t>
  </si>
  <si>
    <t>Information provided in the Narrative document, in the Annex</t>
  </si>
  <si>
    <t>No recognisable changes in the number of average daily pageviews, but there was a slight decrease in the total number of pageviews during the quarter</t>
  </si>
  <si>
    <t>There was a visible decrease in number of total pageviews for the toolbox and geoviewer pages during the reporting period</t>
  </si>
  <si>
    <t>Visit duration also decreased during the reporting period</t>
  </si>
  <si>
    <t>Metric</t>
  </si>
  <si>
    <t>Total</t>
  </si>
  <si>
    <t>Holistic, standards-based access and interoperability for marine biodiversity data (31/12/2022)</t>
  </si>
  <si>
    <t xml:space="preserve">At the time of reporting, only four use cases were available via the Grafana tool. The recently published use case stats were retrieved from Matomo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</si>
</sst>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12"/>
      <color rgb="FF333333"/>
      <name val="Open Sans"/>
      <family val="2"/>
    </font>
    <font>
      <sz val="11"/>
      <color rgb="FF333333"/>
      <name val="Open Sans"/>
      <family val="2"/>
    </font>
    <font>
      <sz val="10"/>
      <color rgb="FFFF0000"/>
      <name val="Open Sans"/>
      <family val="2"/>
    </font>
    <font>
      <i/>
      <sz val="10"/>
      <name val="Open Sans"/>
      <family val="2"/>
    </font>
    <font>
      <b/>
      <sz val="12"/>
      <color rgb="FFFFFFFF"/>
      <name val="Open Sans"/>
      <family val="2"/>
    </font>
    <font>
      <sz val="10"/>
      <color rgb="FFFFFFFF"/>
      <name val="Open Sans"/>
      <family val="2"/>
    </font>
    <font>
      <sz val="8"/>
      <color rgb="FF333333"/>
      <name val="Open Sans"/>
      <family val="2"/>
    </font>
    <font>
      <i/>
      <sz val="11"/>
      <color theme="8" tint="-0.249977111117893"/>
      <name val="Calibri"/>
      <family val="2"/>
      <scheme val="minor"/>
    </font>
    <font>
      <i/>
      <sz val="10"/>
      <color theme="8" tint="-0.249977111117893"/>
      <name val="Open Sans"/>
      <family val="2"/>
    </font>
    <font>
      <sz val="11"/>
      <color theme="1"/>
      <name val="Open Sans"/>
      <family val="2"/>
    </font>
    <font>
      <i/>
      <sz val="10"/>
      <color rgb="FFFF0000"/>
      <name val="Open Sans"/>
      <family val="2"/>
    </font>
    <font>
      <b/>
      <sz val="10"/>
      <name val="Open Sans"/>
      <family val="2"/>
    </font>
    <font>
      <sz val="10"/>
      <name val="Open Sans"/>
      <family val="2"/>
    </font>
    <font>
      <sz val="9"/>
      <name val="Open Sans"/>
      <family val="2"/>
    </font>
    <font>
      <b/>
      <sz val="12"/>
      <name val="Open Sans"/>
      <family val="2"/>
    </font>
    <font>
      <sz val="12"/>
      <name val="Open Sans"/>
      <family val="2"/>
    </font>
    <font>
      <sz val="11"/>
      <name val="Open Sans"/>
      <family val="2"/>
    </font>
    <font>
      <i/>
      <sz val="11"/>
      <name val="Calibri"/>
      <family val="2"/>
      <scheme val="minor"/>
    </font>
    <font>
      <b/>
      <sz val="11"/>
      <name val="Open Sans"/>
      <family val="2"/>
    </font>
    <font>
      <b/>
      <i/>
      <sz val="10"/>
      <name val="Open Sans"/>
      <family val="2"/>
    </font>
    <font>
      <sz val="11"/>
      <name val="Calibri"/>
      <family val="2"/>
      <scheme val="minor"/>
    </font>
    <font>
      <b/>
      <i/>
      <u/>
      <sz val="10"/>
      <name val="Open Sans"/>
      <family val="2"/>
    </font>
    <font>
      <strike/>
      <sz val="10"/>
      <name val="Open Sans"/>
      <family val="2"/>
    </font>
    <font>
      <b/>
      <sz val="9"/>
      <name val="Open Sans"/>
      <family val="2"/>
    </font>
    <font>
      <sz val="11"/>
      <color rgb="FFFF0000"/>
      <name val="Open Sans"/>
      <family val="2"/>
    </font>
    <font>
      <sz val="9"/>
      <color rgb="FFFF0000"/>
      <name val="Open Sans"/>
      <family val="2"/>
    </font>
    <font>
      <sz val="9"/>
      <color theme="1"/>
      <name val="Open Sans"/>
      <family val="2"/>
    </font>
    <font>
      <b/>
      <i/>
      <sz val="10"/>
      <color rgb="FF333333"/>
      <name val="Open Sans"/>
      <family val="2"/>
    </font>
    <font>
      <sz val="10"/>
      <color rgb="FF333333"/>
      <name val="Open Sans"/>
    </font>
    <font>
      <sz val="10"/>
      <color theme="1"/>
      <name val="Open sans"/>
    </font>
    <font>
      <i/>
      <sz val="10"/>
      <color rgb="FF333333"/>
      <name val="Open Sans"/>
    </font>
    <font>
      <sz val="10"/>
      <name val="Calibri"/>
      <family val="2"/>
      <scheme val="minor"/>
    </font>
  </fonts>
  <fills count="9">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0A71B4"/>
        <bgColor indexed="64"/>
      </patternFill>
    </fill>
    <fill>
      <patternFill patternType="solid">
        <fgColor rgb="FF00B0F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98">
    <xf numFmtId="0" fontId="0" fillId="0" borderId="0" xfId="0"/>
    <xf numFmtId="0" fontId="1" fillId="0" borderId="0" xfId="0" applyFont="1" applyAlignment="1">
      <alignment horizontal="justify" vertical="center"/>
    </xf>
    <xf numFmtId="0" fontId="5" fillId="0" borderId="0" xfId="0" applyFont="1"/>
    <xf numFmtId="0" fontId="4" fillId="0" borderId="0" xfId="0" applyFont="1" applyAlignment="1">
      <alignment vertical="center"/>
    </xf>
    <xf numFmtId="0" fontId="1" fillId="0" borderId="0" xfId="0" applyFont="1"/>
    <xf numFmtId="0" fontId="5" fillId="0" borderId="0" xfId="0" applyFont="1" applyAlignment="1">
      <alignment vertical="center"/>
    </xf>
    <xf numFmtId="0" fontId="6" fillId="0" borderId="0" xfId="0" applyFont="1" applyAlignment="1">
      <alignment vertical="center"/>
    </xf>
    <xf numFmtId="0" fontId="7" fillId="0" borderId="0" xfId="0" applyFont="1"/>
    <xf numFmtId="0" fontId="3" fillId="0" borderId="0" xfId="0" applyFont="1" applyBorder="1" applyAlignment="1">
      <alignment horizontal="center" vertical="center" wrapText="1"/>
    </xf>
    <xf numFmtId="0" fontId="1" fillId="0" borderId="0" xfId="0" applyFont="1" applyAlignment="1">
      <alignment wrapText="1"/>
    </xf>
    <xf numFmtId="0" fontId="4" fillId="0" borderId="0" xfId="0" applyFont="1" applyBorder="1" applyAlignment="1">
      <alignment vertical="center"/>
    </xf>
    <xf numFmtId="0" fontId="8" fillId="0" borderId="1" xfId="0" applyFont="1" applyBorder="1" applyAlignment="1">
      <alignment horizontal="center" vertical="center" wrapText="1"/>
    </xf>
    <xf numFmtId="0" fontId="1" fillId="0" borderId="0" xfId="0" applyFont="1" applyAlignment="1">
      <alignment vertical="top"/>
    </xf>
    <xf numFmtId="0" fontId="2" fillId="0" borderId="0" xfId="0" applyFont="1" applyFill="1" applyBorder="1" applyAlignment="1">
      <alignment vertical="center"/>
    </xf>
    <xf numFmtId="0" fontId="10" fillId="7" borderId="10" xfId="0" applyFont="1" applyFill="1" applyBorder="1" applyAlignment="1">
      <alignment vertical="center" wrapText="1"/>
    </xf>
    <xf numFmtId="0" fontId="10" fillId="7" borderId="11" xfId="0" applyFont="1" applyFill="1" applyBorder="1" applyAlignment="1">
      <alignment vertical="center" wrapText="1"/>
    </xf>
    <xf numFmtId="0" fontId="11" fillId="0" borderId="0" xfId="0" applyFont="1" applyAlignment="1">
      <alignment horizontal="justify" vertical="center"/>
    </xf>
    <xf numFmtId="0" fontId="12" fillId="0" borderId="0" xfId="0" applyFont="1"/>
    <xf numFmtId="0" fontId="13" fillId="0" borderId="0" xfId="0" applyFont="1"/>
    <xf numFmtId="0" fontId="1" fillId="0" borderId="0" xfId="0" applyFont="1" applyBorder="1" applyAlignment="1">
      <alignment horizontal="center" vertical="center" wrapText="1"/>
    </xf>
    <xf numFmtId="0" fontId="8" fillId="0" borderId="0" xfId="0" applyFont="1" applyBorder="1" applyAlignment="1">
      <alignment horizontal="center" vertical="center" wrapText="1"/>
    </xf>
    <xf numFmtId="0" fontId="14" fillId="0" borderId="0" xfId="0" applyFont="1"/>
    <xf numFmtId="0" fontId="6" fillId="0" borderId="0" xfId="0" applyFont="1"/>
    <xf numFmtId="0" fontId="6" fillId="0" borderId="0" xfId="0" applyFont="1" applyAlignment="1">
      <alignment wrapText="1"/>
    </xf>
    <xf numFmtId="0" fontId="6" fillId="2" borderId="0" xfId="0" applyFont="1" applyFill="1" applyAlignment="1">
      <alignment vertical="top"/>
    </xf>
    <xf numFmtId="0" fontId="1" fillId="0" borderId="0" xfId="0" applyFont="1" applyAlignment="1">
      <alignment vertical="top" wrapText="1"/>
    </xf>
    <xf numFmtId="0" fontId="14" fillId="0" borderId="0" xfId="0" applyFont="1" applyAlignment="1">
      <alignment vertical="top"/>
    </xf>
    <xf numFmtId="0" fontId="6" fillId="0" borderId="0" xfId="0" applyFont="1" applyFill="1"/>
    <xf numFmtId="0" fontId="15" fillId="0" borderId="0" xfId="0" applyFont="1"/>
    <xf numFmtId="0" fontId="17" fillId="3" borderId="1" xfId="0" applyFont="1" applyFill="1" applyBorder="1" applyAlignment="1">
      <alignment horizontal="center" wrapText="1"/>
    </xf>
    <xf numFmtId="0" fontId="18" fillId="0" borderId="0" xfId="0" applyFont="1" applyAlignment="1">
      <alignment vertical="top"/>
    </xf>
    <xf numFmtId="0" fontId="16" fillId="3" borderId="2" xfId="0" applyFont="1" applyFill="1" applyBorder="1" applyAlignment="1">
      <alignment horizontal="left" wrapText="1"/>
    </xf>
    <xf numFmtId="0" fontId="19" fillId="0" borderId="0" xfId="0" applyFont="1" applyAlignment="1">
      <alignment vertical="top"/>
    </xf>
    <xf numFmtId="0" fontId="21" fillId="0" borderId="0" xfId="0" applyFont="1" applyAlignment="1">
      <alignment vertical="top"/>
    </xf>
    <xf numFmtId="0" fontId="21" fillId="0" borderId="0" xfId="0" applyFont="1"/>
    <xf numFmtId="0" fontId="22" fillId="0" borderId="0" xfId="0" applyFont="1"/>
    <xf numFmtId="0" fontId="23" fillId="2" borderId="0" xfId="0" applyFont="1" applyFill="1" applyBorder="1" applyAlignment="1">
      <alignment vertical="top"/>
    </xf>
    <xf numFmtId="0" fontId="16" fillId="2" borderId="0" xfId="0" applyFont="1" applyFill="1" applyBorder="1" applyAlignment="1">
      <alignment vertical="top"/>
    </xf>
    <xf numFmtId="0" fontId="8" fillId="3" borderId="1" xfId="0" applyFont="1" applyFill="1" applyBorder="1" applyAlignment="1">
      <alignment horizontal="center" wrapText="1"/>
    </xf>
    <xf numFmtId="0" fontId="8" fillId="0" borderId="0" xfId="0" applyFont="1" applyBorder="1" applyAlignment="1">
      <alignment horizontal="center" vertical="top" wrapText="1"/>
    </xf>
    <xf numFmtId="0" fontId="8" fillId="0" borderId="1" xfId="0" applyFont="1" applyBorder="1" applyAlignment="1">
      <alignment horizontal="center" vertical="top" wrapText="1"/>
    </xf>
    <xf numFmtId="0" fontId="24" fillId="5" borderId="2" xfId="0" applyFont="1" applyFill="1" applyBorder="1" applyAlignment="1">
      <alignment horizontal="center" wrapText="1"/>
    </xf>
    <xf numFmtId="0" fontId="25" fillId="0" borderId="0" xfId="0" applyFont="1"/>
    <xf numFmtId="0" fontId="17" fillId="0" borderId="1" xfId="0" applyFont="1" applyBorder="1" applyAlignment="1">
      <alignment horizontal="center" vertical="top" wrapText="1"/>
    </xf>
    <xf numFmtId="0" fontId="16" fillId="0" borderId="0" xfId="0" applyFont="1" applyAlignment="1">
      <alignment vertical="top"/>
    </xf>
    <xf numFmtId="0" fontId="17" fillId="0" borderId="0" xfId="0" applyFont="1" applyAlignment="1">
      <alignment vertical="top"/>
    </xf>
    <xf numFmtId="0" fontId="18" fillId="0" borderId="0" xfId="0" applyFont="1" applyFill="1" applyAlignment="1">
      <alignment vertical="top"/>
    </xf>
    <xf numFmtId="0" fontId="8" fillId="3" borderId="3" xfId="0" applyFont="1" applyFill="1" applyBorder="1" applyAlignment="1">
      <alignment horizontal="center" wrapText="1"/>
    </xf>
    <xf numFmtId="0" fontId="8" fillId="5" borderId="2" xfId="0" applyFont="1" applyFill="1" applyBorder="1" applyAlignment="1">
      <alignment horizontal="center" wrapText="1"/>
    </xf>
    <xf numFmtId="0" fontId="17" fillId="0" borderId="0" xfId="0" applyFont="1" applyFill="1" applyBorder="1" applyAlignment="1">
      <alignment horizontal="center" vertical="top" wrapText="1"/>
    </xf>
    <xf numFmtId="0" fontId="17" fillId="0" borderId="0" xfId="0" applyFont="1" applyBorder="1" applyAlignment="1">
      <alignment horizontal="center" vertical="top" wrapText="1"/>
    </xf>
    <xf numFmtId="0" fontId="23" fillId="2" borderId="0" xfId="0" applyFont="1" applyFill="1" applyAlignment="1">
      <alignment vertical="top"/>
    </xf>
    <xf numFmtId="0" fontId="17" fillId="2" borderId="0" xfId="0" applyFont="1" applyFill="1" applyAlignment="1">
      <alignment vertical="top"/>
    </xf>
    <xf numFmtId="0" fontId="21" fillId="2" borderId="0" xfId="0" applyFont="1" applyFill="1" applyAlignment="1">
      <alignment vertical="top"/>
    </xf>
    <xf numFmtId="0" fontId="17" fillId="0" borderId="0" xfId="0" applyFont="1" applyAlignment="1">
      <alignment vertical="top" wrapText="1"/>
    </xf>
    <xf numFmtId="0" fontId="17" fillId="0" borderId="0" xfId="0" applyFont="1" applyAlignment="1">
      <alignment wrapText="1"/>
    </xf>
    <xf numFmtId="0" fontId="19" fillId="0" borderId="0" xfId="0" applyFont="1" applyAlignment="1">
      <alignment vertical="center"/>
    </xf>
    <xf numFmtId="0" fontId="21" fillId="0" borderId="0" xfId="0" applyFont="1" applyAlignment="1">
      <alignment vertical="center"/>
    </xf>
    <xf numFmtId="0" fontId="24" fillId="3" borderId="1" xfId="0" applyFont="1" applyFill="1" applyBorder="1" applyAlignment="1">
      <alignment horizontal="center" wrapText="1"/>
    </xf>
    <xf numFmtId="0" fontId="8" fillId="0" borderId="1" xfId="0" applyFont="1" applyFill="1" applyBorder="1" applyAlignment="1">
      <alignment horizontal="center" wrapText="1"/>
    </xf>
    <xf numFmtId="0" fontId="21" fillId="0" borderId="0" xfId="0" applyFont="1" applyFill="1"/>
    <xf numFmtId="0" fontId="8" fillId="0" borderId="0" xfId="0" applyFont="1" applyFill="1" applyBorder="1" applyAlignment="1">
      <alignment horizontal="center" vertical="center" wrapText="1"/>
    </xf>
    <xf numFmtId="0" fontId="16" fillId="3" borderId="1" xfId="0" applyFont="1" applyFill="1" applyBorder="1" applyAlignment="1">
      <alignment horizontal="center" wrapText="1"/>
    </xf>
    <xf numFmtId="0" fontId="24" fillId="5" borderId="1" xfId="0" applyFont="1" applyFill="1" applyBorder="1" applyAlignment="1">
      <alignment horizontal="center" wrapText="1"/>
    </xf>
    <xf numFmtId="0" fontId="17" fillId="0" borderId="1" xfId="0" applyFont="1" applyFill="1" applyBorder="1" applyAlignment="1">
      <alignment horizontal="left" vertical="center" wrapText="1"/>
    </xf>
    <xf numFmtId="0" fontId="18" fillId="0" borderId="0" xfId="0" applyFont="1" applyAlignment="1">
      <alignment vertical="center"/>
    </xf>
    <xf numFmtId="0" fontId="17" fillId="0" borderId="0" xfId="0" applyFont="1"/>
    <xf numFmtId="0" fontId="21" fillId="2" borderId="0" xfId="0" applyFont="1" applyFill="1"/>
    <xf numFmtId="0" fontId="17" fillId="0" borderId="1" xfId="0" applyFont="1" applyBorder="1" applyAlignment="1">
      <alignment horizontal="center" vertical="center" wrapText="1"/>
    </xf>
    <xf numFmtId="0" fontId="16" fillId="3" borderId="3" xfId="0" applyFont="1" applyFill="1" applyBorder="1" applyAlignment="1">
      <alignment horizontal="center" wrapText="1"/>
    </xf>
    <xf numFmtId="0" fontId="16" fillId="3" borderId="5" xfId="0" applyFont="1" applyFill="1" applyBorder="1" applyAlignment="1">
      <alignment horizontal="center" wrapText="1"/>
    </xf>
    <xf numFmtId="0" fontId="16" fillId="3" borderId="6" xfId="0" applyFont="1" applyFill="1" applyBorder="1" applyAlignment="1">
      <alignment horizontal="center" wrapText="1"/>
    </xf>
    <xf numFmtId="0" fontId="17" fillId="0" borderId="1" xfId="0" applyFont="1" applyFill="1" applyBorder="1" applyAlignment="1">
      <alignment horizontal="center" vertical="center" wrapText="1"/>
    </xf>
    <xf numFmtId="0" fontId="27" fillId="0" borderId="0" xfId="0" applyFont="1"/>
    <xf numFmtId="0" fontId="27" fillId="2" borderId="0" xfId="0" applyFont="1" applyFill="1"/>
    <xf numFmtId="0" fontId="18" fillId="0" borderId="0" xfId="0" applyFont="1" applyFill="1" applyAlignment="1">
      <alignment vertical="center"/>
    </xf>
    <xf numFmtId="0" fontId="17" fillId="0" borderId="0" xfId="0" applyFont="1" applyFill="1" applyAlignment="1">
      <alignment vertical="center"/>
    </xf>
    <xf numFmtId="0" fontId="21" fillId="0" borderId="0" xfId="0" applyFont="1" applyAlignment="1">
      <alignment horizontal="left" vertical="top" wrapText="1"/>
    </xf>
    <xf numFmtId="0" fontId="16" fillId="3" borderId="1" xfId="0" applyFont="1" applyFill="1" applyBorder="1" applyAlignment="1">
      <alignment horizontal="left" wrapText="1"/>
    </xf>
    <xf numFmtId="0" fontId="17" fillId="0" borderId="1" xfId="0" applyFont="1" applyBorder="1" applyAlignment="1">
      <alignment horizontal="left"/>
    </xf>
    <xf numFmtId="0" fontId="17" fillId="3" borderId="1" xfId="0" applyFont="1" applyFill="1" applyBorder="1" applyAlignment="1">
      <alignment horizontal="right" wrapText="1"/>
    </xf>
    <xf numFmtId="0" fontId="17" fillId="0" borderId="1" xfId="0" applyFont="1" applyFill="1" applyBorder="1" applyAlignment="1">
      <alignment horizontal="left" wrapText="1"/>
    </xf>
    <xf numFmtId="0" fontId="17" fillId="0" borderId="1" xfId="0" applyFont="1" applyFill="1" applyBorder="1" applyAlignment="1">
      <alignment horizontal="center" wrapText="1"/>
    </xf>
    <xf numFmtId="0" fontId="17" fillId="0" borderId="1" xfId="0" applyFont="1" applyFill="1" applyBorder="1" applyAlignment="1">
      <alignment horizontal="center"/>
    </xf>
    <xf numFmtId="0" fontId="16" fillId="0" borderId="1" xfId="0" applyFont="1" applyFill="1" applyBorder="1" applyAlignment="1">
      <alignment horizontal="right" vertical="center" wrapText="1"/>
    </xf>
    <xf numFmtId="0" fontId="18" fillId="0" borderId="0" xfId="0" applyFont="1" applyFill="1"/>
    <xf numFmtId="0" fontId="19" fillId="0" borderId="0" xfId="0" applyFont="1"/>
    <xf numFmtId="0" fontId="8" fillId="3" borderId="4" xfId="0" applyFont="1" applyFill="1" applyBorder="1" applyAlignment="1">
      <alignment horizontal="center" vertical="center" wrapText="1"/>
    </xf>
    <xf numFmtId="0" fontId="17" fillId="0" borderId="0" xfId="0" applyFont="1" applyBorder="1"/>
    <xf numFmtId="0" fontId="16" fillId="0" borderId="0" xfId="0" applyFont="1" applyFill="1" applyBorder="1" applyAlignment="1">
      <alignment vertical="center"/>
    </xf>
    <xf numFmtId="0" fontId="17" fillId="0" borderId="0" xfId="0" applyFont="1" applyBorder="1" applyAlignment="1">
      <alignment horizontal="center" vertical="center" wrapText="1"/>
    </xf>
    <xf numFmtId="0" fontId="8" fillId="6" borderId="7" xfId="0" applyFont="1" applyFill="1" applyBorder="1" applyAlignment="1">
      <alignment horizontal="center" vertical="center" wrapText="1"/>
    </xf>
    <xf numFmtId="0" fontId="28" fillId="0" borderId="1" xfId="0" applyFont="1" applyBorder="1" applyAlignment="1">
      <alignment horizontal="justify" vertical="center"/>
    </xf>
    <xf numFmtId="0" fontId="18" fillId="0" borderId="1" xfId="0" applyFont="1" applyBorder="1" applyAlignment="1">
      <alignment horizontal="left" vertical="center" wrapText="1"/>
    </xf>
    <xf numFmtId="0" fontId="28" fillId="3" borderId="1" xfId="0" applyFont="1" applyFill="1" applyBorder="1" applyAlignment="1">
      <alignment horizontal="justify" vertical="center"/>
    </xf>
    <xf numFmtId="0" fontId="28" fillId="3" borderId="1" xfId="0" applyFont="1" applyFill="1" applyBorder="1" applyAlignment="1">
      <alignment horizontal="justify" vertical="center" wrapText="1"/>
    </xf>
    <xf numFmtId="0" fontId="18" fillId="0" borderId="12" xfId="0" applyFont="1" applyBorder="1" applyAlignment="1">
      <alignment horizontal="justify" vertical="center" wrapText="1"/>
    </xf>
    <xf numFmtId="0" fontId="18" fillId="0" borderId="12" xfId="0" applyFont="1" applyBorder="1" applyAlignment="1">
      <alignment vertical="center" wrapText="1"/>
    </xf>
    <xf numFmtId="0" fontId="18" fillId="2" borderId="12" xfId="0" applyFont="1" applyFill="1" applyBorder="1" applyAlignment="1">
      <alignment horizontal="left" vertical="center" wrapText="1"/>
    </xf>
    <xf numFmtId="0" fontId="18" fillId="2" borderId="10" xfId="0" applyFont="1" applyFill="1" applyBorder="1" applyAlignment="1">
      <alignment horizontal="justify" vertical="center" wrapText="1"/>
    </xf>
    <xf numFmtId="0" fontId="18" fillId="0" borderId="11" xfId="0" applyFont="1" applyBorder="1" applyAlignment="1">
      <alignment horizontal="justify" vertical="center" wrapText="1"/>
    </xf>
    <xf numFmtId="0" fontId="18" fillId="2" borderId="11" xfId="0" applyFont="1" applyFill="1" applyBorder="1" applyAlignment="1">
      <alignment horizontal="justify" vertical="center" wrapText="1"/>
    </xf>
    <xf numFmtId="0" fontId="8" fillId="0" borderId="2" xfId="0" applyFont="1" applyBorder="1" applyAlignment="1">
      <alignment horizontal="center" vertical="center" wrapText="1"/>
    </xf>
    <xf numFmtId="0" fontId="16" fillId="3" borderId="2" xfId="0" applyFont="1" applyFill="1" applyBorder="1" applyAlignment="1">
      <alignment horizontal="center" wrapText="1"/>
    </xf>
    <xf numFmtId="0" fontId="18" fillId="0" borderId="0" xfId="0" applyFont="1"/>
    <xf numFmtId="0" fontId="28"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17" fillId="3" borderId="2" xfId="0" applyFont="1" applyFill="1" applyBorder="1" applyAlignment="1">
      <alignment horizontal="center" wrapText="1"/>
    </xf>
    <xf numFmtId="0" fontId="29" fillId="0" borderId="0" xfId="0" applyFont="1" applyAlignment="1">
      <alignment vertical="top"/>
    </xf>
    <xf numFmtId="0" fontId="18" fillId="0" borderId="1" xfId="0" applyFont="1" applyBorder="1" applyAlignment="1">
      <alignment vertical="center" wrapText="1"/>
    </xf>
    <xf numFmtId="0" fontId="31" fillId="0" borderId="0" xfId="0" applyFont="1"/>
    <xf numFmtId="0" fontId="30" fillId="0" borderId="0" xfId="0" applyFont="1" applyAlignment="1">
      <alignment vertical="top"/>
    </xf>
    <xf numFmtId="14" fontId="8" fillId="0" borderId="1" xfId="0" applyNumberFormat="1" applyFont="1" applyFill="1" applyBorder="1" applyAlignment="1">
      <alignment horizontal="center" wrapText="1"/>
    </xf>
    <xf numFmtId="0" fontId="3" fillId="0" borderId="1" xfId="0" applyFont="1" applyFill="1" applyBorder="1" applyAlignment="1">
      <alignment horizontal="center" wrapText="1"/>
    </xf>
    <xf numFmtId="0" fontId="0" fillId="0" borderId="1" xfId="0" applyBorder="1"/>
    <xf numFmtId="0" fontId="32" fillId="5" borderId="1" xfId="0" applyFont="1" applyFill="1" applyBorder="1" applyAlignment="1">
      <alignment horizontal="center" wrapText="1"/>
    </xf>
    <xf numFmtId="9" fontId="32" fillId="5" borderId="2" xfId="0" applyNumberFormat="1" applyFont="1" applyFill="1" applyBorder="1" applyAlignment="1">
      <alignment horizontal="center" wrapText="1"/>
    </xf>
    <xf numFmtId="0" fontId="32" fillId="5" borderId="2" xfId="0" applyFont="1" applyFill="1" applyBorder="1" applyAlignment="1">
      <alignment horizontal="center" wrapText="1"/>
    </xf>
    <xf numFmtId="2" fontId="32" fillId="5" borderId="2" xfId="0" applyNumberFormat="1" applyFont="1" applyFill="1" applyBorder="1" applyAlignment="1">
      <alignment horizontal="center" wrapText="1"/>
    </xf>
    <xf numFmtId="14"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9" fontId="1" fillId="0" borderId="1" xfId="0" applyNumberFormat="1" applyFont="1" applyBorder="1" applyAlignment="1">
      <alignment horizontal="center" vertical="top" wrapText="1"/>
    </xf>
    <xf numFmtId="0" fontId="0" fillId="0" borderId="1" xfId="0" applyBorder="1" applyAlignment="1">
      <alignment horizontal="center"/>
    </xf>
    <xf numFmtId="0" fontId="21" fillId="0" borderId="1" xfId="0" applyFont="1" applyBorder="1"/>
    <xf numFmtId="0" fontId="33" fillId="0" borderId="1" xfId="0" applyFont="1" applyFill="1" applyBorder="1" applyAlignment="1">
      <alignment horizontal="left" vertical="center" wrapText="1"/>
    </xf>
    <xf numFmtId="0" fontId="34" fillId="0" borderId="1" xfId="0" applyFont="1" applyBorder="1"/>
    <xf numFmtId="0" fontId="33" fillId="0"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4" fillId="0" borderId="0" xfId="0" applyFont="1" applyAlignment="1">
      <alignment wrapText="1"/>
    </xf>
    <xf numFmtId="0" fontId="33" fillId="4" borderId="1" xfId="0" applyFont="1" applyFill="1" applyBorder="1" applyAlignment="1">
      <alignment horizontal="center" vertical="center" wrapText="1"/>
    </xf>
    <xf numFmtId="0" fontId="34" fillId="0" borderId="1" xfId="0" applyFont="1" applyBorder="1" applyAlignment="1">
      <alignment horizontal="center" vertical="center"/>
    </xf>
    <xf numFmtId="0" fontId="34" fillId="0" borderId="1" xfId="0" applyFont="1" applyBorder="1" applyAlignment="1">
      <alignment wrapText="1"/>
    </xf>
    <xf numFmtId="0" fontId="34" fillId="0" borderId="0" xfId="0" applyFont="1"/>
    <xf numFmtId="0" fontId="34" fillId="0" borderId="1" xfId="0" applyFont="1" applyBorder="1" applyAlignment="1">
      <alignment horizontal="left" wrapText="1"/>
    </xf>
    <xf numFmtId="0" fontId="34" fillId="0" borderId="0" xfId="0" applyFont="1" applyAlignment="1">
      <alignment horizontal="center" vertical="center"/>
    </xf>
    <xf numFmtId="0" fontId="34" fillId="0" borderId="1" xfId="0" applyFont="1" applyBorder="1" applyAlignment="1">
      <alignment horizontal="center" wrapText="1"/>
    </xf>
    <xf numFmtId="0" fontId="33" fillId="0" borderId="1" xfId="0" applyFont="1" applyFill="1" applyBorder="1" applyAlignment="1">
      <alignment vertical="center" wrapText="1"/>
    </xf>
    <xf numFmtId="0" fontId="34" fillId="0" borderId="0" xfId="0" applyFont="1" applyAlignment="1">
      <alignment horizontal="left" vertical="center" wrapText="1"/>
    </xf>
    <xf numFmtId="0" fontId="34" fillId="0" borderId="1" xfId="0" applyFont="1" applyBorder="1" applyAlignment="1">
      <alignment vertical="top" wrapText="1"/>
    </xf>
    <xf numFmtId="14" fontId="8" fillId="0" borderId="1" xfId="0" applyNumberFormat="1" applyFont="1" applyBorder="1" applyAlignment="1">
      <alignment horizontal="center" vertical="top" wrapText="1"/>
    </xf>
    <xf numFmtId="0" fontId="1" fillId="4" borderId="1" xfId="0" applyFont="1" applyFill="1" applyBorder="1" applyAlignment="1">
      <alignment horizontal="center" vertical="top" wrapText="1"/>
    </xf>
    <xf numFmtId="164" fontId="1" fillId="4" borderId="1" xfId="0" applyNumberFormat="1" applyFont="1" applyFill="1" applyBorder="1" applyAlignment="1">
      <alignment horizontal="center" vertical="top" wrapText="1"/>
    </xf>
    <xf numFmtId="0" fontId="6" fillId="0" borderId="0" xfId="0" applyFont="1" applyAlignment="1">
      <alignment vertical="top"/>
    </xf>
    <xf numFmtId="0" fontId="25" fillId="0" borderId="0" xfId="0" applyFont="1" applyBorder="1"/>
    <xf numFmtId="0" fontId="17" fillId="0" borderId="0" xfId="0" applyFont="1" applyFill="1" applyBorder="1" applyAlignment="1">
      <alignment horizontal="left" vertical="top" wrapText="1"/>
    </xf>
    <xf numFmtId="164" fontId="17" fillId="0" borderId="1" xfId="0" applyNumberFormat="1" applyFont="1" applyBorder="1" applyAlignment="1">
      <alignment horizontal="center" vertical="top" wrapText="1"/>
    </xf>
    <xf numFmtId="164" fontId="25" fillId="0" borderId="1" xfId="0" applyNumberFormat="1" applyFont="1" applyBorder="1" applyAlignment="1">
      <alignment horizontal="center"/>
    </xf>
    <xf numFmtId="164" fontId="25" fillId="0" borderId="0" xfId="0" applyNumberFormat="1" applyFont="1" applyAlignment="1">
      <alignment horizontal="center"/>
    </xf>
    <xf numFmtId="164" fontId="0" fillId="0" borderId="0" xfId="0" applyNumberFormat="1" applyAlignment="1">
      <alignment horizontal="center"/>
    </xf>
    <xf numFmtId="0" fontId="1" fillId="0" borderId="1" xfId="0" applyFont="1" applyFill="1" applyBorder="1" applyAlignment="1">
      <alignment horizontal="center" vertical="top" wrapText="1"/>
    </xf>
    <xf numFmtId="0" fontId="1" fillId="0" borderId="1" xfId="0" applyFont="1" applyBorder="1" applyAlignment="1">
      <alignment horizontal="center" vertical="top"/>
    </xf>
    <xf numFmtId="14" fontId="17" fillId="0" borderId="1" xfId="0" applyNumberFormat="1" applyFont="1" applyBorder="1" applyAlignment="1">
      <alignment horizontal="center" vertical="center" wrapText="1"/>
    </xf>
    <xf numFmtId="164" fontId="17" fillId="0" borderId="1" xfId="0" applyNumberFormat="1" applyFont="1" applyFill="1" applyBorder="1" applyAlignment="1">
      <alignment horizontal="center"/>
    </xf>
    <xf numFmtId="164" fontId="17" fillId="0" borderId="1" xfId="0" applyNumberFormat="1" applyFont="1" applyFill="1" applyBorder="1" applyAlignment="1">
      <alignment horizontal="center" wrapText="1"/>
    </xf>
    <xf numFmtId="164" fontId="18"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Border="1" applyAlignment="1">
      <alignment horizontal="center" vertical="center"/>
    </xf>
    <xf numFmtId="9" fontId="1" fillId="0" borderId="1" xfId="0" applyNumberFormat="1" applyFont="1" applyBorder="1" applyAlignment="1">
      <alignment wrapText="1"/>
    </xf>
    <xf numFmtId="0" fontId="1" fillId="0" borderId="1" xfId="0" applyFont="1" applyBorder="1" applyAlignment="1">
      <alignment horizontal="left" vertical="center" wrapText="1"/>
    </xf>
    <xf numFmtId="0" fontId="33" fillId="0" borderId="1" xfId="0" applyFont="1" applyBorder="1" applyAlignment="1">
      <alignment vertical="center"/>
    </xf>
    <xf numFmtId="0" fontId="0" fillId="0" borderId="1" xfId="0" applyFill="1" applyBorder="1" applyAlignment="1"/>
    <xf numFmtId="0" fontId="1" fillId="0" borderId="1" xfId="0" applyFont="1" applyBorder="1" applyAlignment="1">
      <alignment wrapText="1"/>
    </xf>
    <xf numFmtId="14" fontId="8" fillId="0" borderId="1" xfId="0" applyNumberFormat="1" applyFont="1" applyBorder="1" applyAlignment="1">
      <alignment horizontal="center" vertical="center" wrapText="1"/>
    </xf>
    <xf numFmtId="0" fontId="18" fillId="0" borderId="1" xfId="0" applyFont="1" applyFill="1" applyBorder="1" applyAlignment="1">
      <alignment horizontal="center" vertical="center"/>
    </xf>
    <xf numFmtId="164" fontId="17" fillId="0"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35" fillId="0" borderId="1" xfId="0" applyFont="1" applyFill="1" applyBorder="1" applyAlignment="1">
      <alignment horizontal="center" wrapText="1"/>
    </xf>
    <xf numFmtId="0" fontId="28"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9" fillId="7" borderId="8"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16" fillId="3" borderId="3" xfId="0" applyFont="1" applyFill="1" applyBorder="1" applyAlignment="1">
      <alignment horizontal="center" wrapText="1"/>
    </xf>
    <xf numFmtId="0" fontId="16" fillId="3" borderId="5" xfId="0" applyFont="1" applyFill="1" applyBorder="1" applyAlignment="1">
      <alignment horizontal="center" wrapText="1"/>
    </xf>
    <xf numFmtId="0" fontId="16" fillId="3" borderId="6" xfId="0" applyFont="1" applyFill="1" applyBorder="1" applyAlignment="1">
      <alignment horizontal="center" wrapText="1"/>
    </xf>
    <xf numFmtId="0" fontId="19" fillId="3" borderId="13" xfId="0" applyFont="1" applyFill="1" applyBorder="1" applyAlignment="1">
      <alignment horizontal="center" wrapText="1"/>
    </xf>
    <xf numFmtId="0" fontId="19" fillId="3" borderId="14" xfId="0" applyFont="1" applyFill="1" applyBorder="1" applyAlignment="1">
      <alignment horizontal="center" wrapText="1"/>
    </xf>
    <xf numFmtId="0" fontId="16" fillId="8" borderId="3" xfId="0" applyFont="1" applyFill="1" applyBorder="1" applyAlignment="1">
      <alignment horizontal="center" wrapText="1"/>
    </xf>
    <xf numFmtId="0" fontId="16" fillId="8" borderId="6" xfId="0" applyFont="1" applyFill="1" applyBorder="1" applyAlignment="1">
      <alignment horizont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0" fontId="17" fillId="0" borderId="2"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0" fillId="0" borderId="0" xfId="0" applyAlignment="1">
      <alignment horizontal="left" vertical="center" wrapText="1"/>
    </xf>
    <xf numFmtId="0" fontId="36" fillId="0" borderId="0" xfId="0" applyFont="1" applyAlignment="1">
      <alignment wrapText="1"/>
    </xf>
    <xf numFmtId="0" fontId="0" fillId="0" borderId="0" xfId="0" applyFont="1"/>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DAEEF3"/>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5</xdr:col>
      <xdr:colOff>577794</xdr:colOff>
      <xdr:row>31</xdr:row>
      <xdr:rowOff>119268</xdr:rowOff>
    </xdr:from>
    <xdr:ext cx="2849563" cy="436786"/>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169529" y="7828915"/>
          <a:ext cx="2849563" cy="436786"/>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0">
              <a:solidFill>
                <a:srgbClr val="FF0000"/>
              </a:solidFill>
            </a:rPr>
            <a:t>Provide your opinion on data coverage in the narrative</a:t>
          </a:r>
          <a:endParaRPr lang="en-US" sz="1100" b="1">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1149350</xdr:colOff>
      <xdr:row>92</xdr:row>
      <xdr:rowOff>0</xdr:rowOff>
    </xdr:from>
    <xdr:ext cx="2133600" cy="264560"/>
    <xdr:sp macro="" textlink="">
      <xdr:nvSpPr>
        <xdr:cNvPr id="4" name="TextBox 3">
          <a:extLst>
            <a:ext uri="{FF2B5EF4-FFF2-40B4-BE49-F238E27FC236}">
              <a16:creationId xmlns:a16="http://schemas.microsoft.com/office/drawing/2014/main" id="{37695434-5533-4133-B7D3-238A8D41FF08}"/>
            </a:ext>
          </a:extLst>
        </xdr:cNvPr>
        <xdr:cNvSpPr txBox="1"/>
      </xdr:nvSpPr>
      <xdr:spPr>
        <a:xfrm>
          <a:off x="3098800" y="225425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twoCellAnchor editAs="oneCell">
    <xdr:from>
      <xdr:col>0</xdr:col>
      <xdr:colOff>0</xdr:colOff>
      <xdr:row>83</xdr:row>
      <xdr:rowOff>1</xdr:rowOff>
    </xdr:from>
    <xdr:to>
      <xdr:col>3</xdr:col>
      <xdr:colOff>1089660</xdr:colOff>
      <xdr:row>90</xdr:row>
      <xdr:rowOff>4067</xdr:rowOff>
    </xdr:to>
    <xdr:pic>
      <xdr:nvPicPr>
        <xdr:cNvPr id="2" name="Picture 1">
          <a:extLst>
            <a:ext uri="{FF2B5EF4-FFF2-40B4-BE49-F238E27FC236}">
              <a16:creationId xmlns:a16="http://schemas.microsoft.com/office/drawing/2014/main" id="{84163F3B-EC42-45F2-AF7B-EE3A4EC1FD33}"/>
            </a:ext>
          </a:extLst>
        </xdr:cNvPr>
        <xdr:cNvPicPr>
          <a:picLocks noChangeAspect="1"/>
        </xdr:cNvPicPr>
      </xdr:nvPicPr>
      <xdr:blipFill>
        <a:blip xmlns:r="http://schemas.openxmlformats.org/officeDocument/2006/relationships" r:embed="rId1"/>
        <a:stretch>
          <a:fillRect/>
        </a:stretch>
      </xdr:blipFill>
      <xdr:spPr>
        <a:xfrm>
          <a:off x="0" y="14805661"/>
          <a:ext cx="6515100" cy="12842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89647</xdr:colOff>
      <xdr:row>41</xdr:row>
      <xdr:rowOff>143436</xdr:rowOff>
    </xdr:from>
    <xdr:to>
      <xdr:col>12</xdr:col>
      <xdr:colOff>323130</xdr:colOff>
      <xdr:row>83</xdr:row>
      <xdr:rowOff>17555</xdr:rowOff>
    </xdr:to>
    <xdr:pic>
      <xdr:nvPicPr>
        <xdr:cNvPr id="2" name="Picture 1">
          <a:extLst>
            <a:ext uri="{FF2B5EF4-FFF2-40B4-BE49-F238E27FC236}">
              <a16:creationId xmlns:a16="http://schemas.microsoft.com/office/drawing/2014/main" id="{2889A734-2DBB-4616-B499-4E5584899A99}"/>
            </a:ext>
          </a:extLst>
        </xdr:cNvPr>
        <xdr:cNvPicPr>
          <a:picLocks noChangeAspect="1"/>
        </xdr:cNvPicPr>
      </xdr:nvPicPr>
      <xdr:blipFill>
        <a:blip xmlns:r="http://schemas.openxmlformats.org/officeDocument/2006/relationships" r:embed="rId1"/>
        <a:stretch>
          <a:fillRect/>
        </a:stretch>
      </xdr:blipFill>
      <xdr:spPr>
        <a:xfrm>
          <a:off x="89647" y="4670612"/>
          <a:ext cx="10238095" cy="7476190"/>
        </a:xfrm>
        <a:prstGeom prst="rect">
          <a:avLst/>
        </a:prstGeom>
      </xdr:spPr>
    </xdr:pic>
    <xdr:clientData/>
  </xdr:twoCellAnchor>
  <xdr:twoCellAnchor editAs="oneCell">
    <xdr:from>
      <xdr:col>0</xdr:col>
      <xdr:colOff>89647</xdr:colOff>
      <xdr:row>5</xdr:row>
      <xdr:rowOff>152400</xdr:rowOff>
    </xdr:from>
    <xdr:to>
      <xdr:col>12</xdr:col>
      <xdr:colOff>323130</xdr:colOff>
      <xdr:row>36</xdr:row>
      <xdr:rowOff>13330</xdr:rowOff>
    </xdr:to>
    <xdr:pic>
      <xdr:nvPicPr>
        <xdr:cNvPr id="3" name="Picture 2">
          <a:extLst>
            <a:ext uri="{FF2B5EF4-FFF2-40B4-BE49-F238E27FC236}">
              <a16:creationId xmlns:a16="http://schemas.microsoft.com/office/drawing/2014/main" id="{B848F947-C5FD-4548-AE20-08B4489E32BB}"/>
            </a:ext>
          </a:extLst>
        </xdr:cNvPr>
        <xdr:cNvPicPr>
          <a:picLocks noChangeAspect="1"/>
        </xdr:cNvPicPr>
      </xdr:nvPicPr>
      <xdr:blipFill>
        <a:blip xmlns:r="http://schemas.openxmlformats.org/officeDocument/2006/relationships" r:embed="rId2"/>
        <a:stretch>
          <a:fillRect/>
        </a:stretch>
      </xdr:blipFill>
      <xdr:spPr>
        <a:xfrm>
          <a:off x="89647" y="1272988"/>
          <a:ext cx="10238095" cy="54190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10</xdr:col>
      <xdr:colOff>306294</xdr:colOff>
      <xdr:row>15</xdr:row>
      <xdr:rowOff>0</xdr:rowOff>
    </xdr:from>
    <xdr:ext cx="184731"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8994588" y="9188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0</xdr:col>
      <xdr:colOff>152400</xdr:colOff>
      <xdr:row>5</xdr:row>
      <xdr:rowOff>167640</xdr:rowOff>
    </xdr:from>
    <xdr:to>
      <xdr:col>13</xdr:col>
      <xdr:colOff>36819</xdr:colOff>
      <xdr:row>12</xdr:row>
      <xdr:rowOff>32235</xdr:rowOff>
    </xdr:to>
    <xdr:pic>
      <xdr:nvPicPr>
        <xdr:cNvPr id="3" name="Picture 2">
          <a:extLst>
            <a:ext uri="{FF2B5EF4-FFF2-40B4-BE49-F238E27FC236}">
              <a16:creationId xmlns:a16="http://schemas.microsoft.com/office/drawing/2014/main" id="{263A0951-0296-404F-BF89-903E4A7F4873}"/>
            </a:ext>
          </a:extLst>
        </xdr:cNvPr>
        <xdr:cNvPicPr>
          <a:picLocks noChangeAspect="1"/>
        </xdr:cNvPicPr>
      </xdr:nvPicPr>
      <xdr:blipFill>
        <a:blip xmlns:r="http://schemas.openxmlformats.org/officeDocument/2006/relationships" r:embed="rId1"/>
        <a:stretch>
          <a:fillRect/>
        </a:stretch>
      </xdr:blipFill>
      <xdr:spPr>
        <a:xfrm>
          <a:off x="152400" y="1089660"/>
          <a:ext cx="10247619" cy="120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130928</xdr:colOff>
      <xdr:row>3</xdr:row>
      <xdr:rowOff>129540</xdr:rowOff>
    </xdr:from>
    <xdr:to>
      <xdr:col>16</xdr:col>
      <xdr:colOff>504050</xdr:colOff>
      <xdr:row>22</xdr:row>
      <xdr:rowOff>53340</xdr:rowOff>
    </xdr:to>
    <xdr:pic>
      <xdr:nvPicPr>
        <xdr:cNvPr id="2" name="Picture 1">
          <a:extLst>
            <a:ext uri="{FF2B5EF4-FFF2-40B4-BE49-F238E27FC236}">
              <a16:creationId xmlns:a16="http://schemas.microsoft.com/office/drawing/2014/main" id="{DABC744B-31E0-43B5-A071-D53D1286574A}"/>
            </a:ext>
          </a:extLst>
        </xdr:cNvPr>
        <xdr:cNvPicPr>
          <a:picLocks noChangeAspect="1"/>
        </xdr:cNvPicPr>
      </xdr:nvPicPr>
      <xdr:blipFill>
        <a:blip xmlns:r="http://schemas.openxmlformats.org/officeDocument/2006/relationships" r:embed="rId1"/>
        <a:stretch>
          <a:fillRect/>
        </a:stretch>
      </xdr:blipFill>
      <xdr:spPr>
        <a:xfrm>
          <a:off x="130928" y="693420"/>
          <a:ext cx="11391642" cy="3398520"/>
        </a:xfrm>
        <a:prstGeom prst="rect">
          <a:avLst/>
        </a:prstGeom>
      </xdr:spPr>
    </xdr:pic>
    <xdr:clientData/>
  </xdr:twoCellAnchor>
  <xdr:twoCellAnchor editAs="oneCell">
    <xdr:from>
      <xdr:col>0</xdr:col>
      <xdr:colOff>60961</xdr:colOff>
      <xdr:row>24</xdr:row>
      <xdr:rowOff>56008</xdr:rowOff>
    </xdr:from>
    <xdr:to>
      <xdr:col>16</xdr:col>
      <xdr:colOff>495301</xdr:colOff>
      <xdr:row>41</xdr:row>
      <xdr:rowOff>127141</xdr:rowOff>
    </xdr:to>
    <xdr:pic>
      <xdr:nvPicPr>
        <xdr:cNvPr id="3" name="Picture 2">
          <a:extLst>
            <a:ext uri="{FF2B5EF4-FFF2-40B4-BE49-F238E27FC236}">
              <a16:creationId xmlns:a16="http://schemas.microsoft.com/office/drawing/2014/main" id="{6BBF9CC6-3169-431F-8F2F-E2DFE3A95A35}"/>
            </a:ext>
          </a:extLst>
        </xdr:cNvPr>
        <xdr:cNvPicPr>
          <a:picLocks noChangeAspect="1"/>
        </xdr:cNvPicPr>
      </xdr:nvPicPr>
      <xdr:blipFill>
        <a:blip xmlns:r="http://schemas.openxmlformats.org/officeDocument/2006/relationships" r:embed="rId2"/>
        <a:stretch>
          <a:fillRect/>
        </a:stretch>
      </xdr:blipFill>
      <xdr:spPr>
        <a:xfrm>
          <a:off x="60961" y="4475608"/>
          <a:ext cx="11452860" cy="3439173"/>
        </a:xfrm>
        <a:prstGeom prst="rect">
          <a:avLst/>
        </a:prstGeom>
      </xdr:spPr>
    </xdr:pic>
    <xdr:clientData/>
  </xdr:twoCellAnchor>
  <xdr:twoCellAnchor editAs="oneCell">
    <xdr:from>
      <xdr:col>0</xdr:col>
      <xdr:colOff>114301</xdr:colOff>
      <xdr:row>45</xdr:row>
      <xdr:rowOff>0</xdr:rowOff>
    </xdr:from>
    <xdr:to>
      <xdr:col>16</xdr:col>
      <xdr:colOff>426721</xdr:colOff>
      <xdr:row>54</xdr:row>
      <xdr:rowOff>53721</xdr:rowOff>
    </xdr:to>
    <xdr:pic>
      <xdr:nvPicPr>
        <xdr:cNvPr id="4" name="Picture 3">
          <a:extLst>
            <a:ext uri="{FF2B5EF4-FFF2-40B4-BE49-F238E27FC236}">
              <a16:creationId xmlns:a16="http://schemas.microsoft.com/office/drawing/2014/main" id="{2155800F-DB7B-46EC-B205-765C1FEEA0D4}"/>
            </a:ext>
          </a:extLst>
        </xdr:cNvPr>
        <xdr:cNvPicPr>
          <a:picLocks noChangeAspect="1"/>
        </xdr:cNvPicPr>
      </xdr:nvPicPr>
      <xdr:blipFill>
        <a:blip xmlns:r="http://schemas.openxmlformats.org/officeDocument/2006/relationships" r:embed="rId3"/>
        <a:stretch>
          <a:fillRect/>
        </a:stretch>
      </xdr:blipFill>
      <xdr:spPr>
        <a:xfrm>
          <a:off x="114301" y="8549640"/>
          <a:ext cx="11330940" cy="16996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
  <sheetViews>
    <sheetView zoomScaleNormal="100" workbookViewId="0">
      <selection activeCell="B7" sqref="B7"/>
    </sheetView>
  </sheetViews>
  <sheetFormatPr defaultColWidth="8.77734375" defaultRowHeight="11.4"/>
  <cols>
    <col min="1" max="1" width="14" style="110" bestFit="1" customWidth="1"/>
    <col min="2" max="2" width="36.44140625" style="110" customWidth="1"/>
    <col min="3" max="4" width="8.77734375" style="110"/>
    <col min="5" max="5" width="13.44140625" style="110" customWidth="1"/>
    <col min="6" max="6" width="27.44140625" style="110" customWidth="1"/>
    <col min="7" max="7" width="22.88671875" style="110" customWidth="1"/>
    <col min="8" max="8" width="14.6640625" style="110" bestFit="1" customWidth="1"/>
    <col min="9" max="16384" width="8.77734375" style="110"/>
  </cols>
  <sheetData>
    <row r="1" spans="1:8" s="3" customFormat="1" ht="24">
      <c r="A1" s="94" t="s">
        <v>0</v>
      </c>
      <c r="B1" s="94" t="s">
        <v>1</v>
      </c>
      <c r="C1" s="65"/>
      <c r="D1" s="65"/>
      <c r="E1" s="95" t="s">
        <v>10</v>
      </c>
      <c r="F1" s="95" t="s">
        <v>11</v>
      </c>
      <c r="G1" s="95" t="s">
        <v>12</v>
      </c>
      <c r="H1" s="95" t="s">
        <v>245</v>
      </c>
    </row>
    <row r="2" spans="1:8" s="3" customFormat="1" ht="38.4" customHeight="1">
      <c r="A2" s="92" t="s">
        <v>2</v>
      </c>
      <c r="B2" s="106" t="s">
        <v>2</v>
      </c>
      <c r="C2" s="65"/>
      <c r="D2" s="65"/>
      <c r="E2" s="105" t="s">
        <v>2</v>
      </c>
      <c r="F2" s="106" t="s">
        <v>13</v>
      </c>
      <c r="G2" s="106" t="s">
        <v>14</v>
      </c>
      <c r="H2" s="106" t="s">
        <v>15</v>
      </c>
    </row>
    <row r="3" spans="1:8" s="3" customFormat="1" ht="34.200000000000003">
      <c r="A3" s="92" t="s">
        <v>3</v>
      </c>
      <c r="B3" s="106" t="s">
        <v>32</v>
      </c>
      <c r="C3" s="65"/>
      <c r="D3" s="65"/>
      <c r="E3" s="105" t="s">
        <v>3</v>
      </c>
      <c r="F3" s="106" t="s">
        <v>16</v>
      </c>
      <c r="G3" s="106" t="s">
        <v>14</v>
      </c>
      <c r="H3" s="106" t="s">
        <v>17</v>
      </c>
    </row>
    <row r="4" spans="1:8" s="3" customFormat="1" ht="125.4">
      <c r="A4" s="92" t="s">
        <v>4</v>
      </c>
      <c r="B4" s="106" t="s">
        <v>244</v>
      </c>
      <c r="C4" s="65"/>
      <c r="D4" s="65"/>
      <c r="E4" s="105" t="s">
        <v>4</v>
      </c>
      <c r="F4" s="106" t="s">
        <v>18</v>
      </c>
      <c r="G4" s="106" t="s">
        <v>14</v>
      </c>
      <c r="H4" s="106" t="s">
        <v>17</v>
      </c>
    </row>
    <row r="5" spans="1:8" s="3" customFormat="1" ht="68.400000000000006">
      <c r="A5" s="92" t="s">
        <v>5</v>
      </c>
      <c r="B5" s="106" t="s">
        <v>6</v>
      </c>
      <c r="C5" s="65"/>
      <c r="D5" s="65"/>
      <c r="E5" s="105" t="s">
        <v>5</v>
      </c>
      <c r="F5" s="106" t="s">
        <v>246</v>
      </c>
      <c r="G5" s="106" t="s">
        <v>19</v>
      </c>
      <c r="H5" s="106" t="s">
        <v>20</v>
      </c>
    </row>
    <row r="6" spans="1:8" s="3" customFormat="1" ht="57">
      <c r="A6" s="92" t="s">
        <v>7</v>
      </c>
      <c r="B6" s="106" t="s">
        <v>26</v>
      </c>
      <c r="C6" s="65"/>
      <c r="D6" s="65"/>
      <c r="E6" s="105" t="s">
        <v>7</v>
      </c>
      <c r="F6" s="106" t="s">
        <v>13</v>
      </c>
      <c r="G6" s="106" t="s">
        <v>21</v>
      </c>
      <c r="H6" s="106" t="s">
        <v>15</v>
      </c>
    </row>
    <row r="7" spans="1:8" s="3" customFormat="1" ht="57">
      <c r="A7" s="92" t="s">
        <v>8</v>
      </c>
      <c r="B7" s="106" t="s">
        <v>242</v>
      </c>
      <c r="C7" s="65"/>
      <c r="D7" s="65"/>
      <c r="E7" s="105" t="s">
        <v>8</v>
      </c>
      <c r="F7" s="106" t="s">
        <v>247</v>
      </c>
      <c r="G7" s="106" t="s">
        <v>30</v>
      </c>
      <c r="H7" s="106" t="s">
        <v>31</v>
      </c>
    </row>
    <row r="8" spans="1:8" s="3" customFormat="1" ht="91.2">
      <c r="A8" s="92" t="s">
        <v>9</v>
      </c>
      <c r="B8" s="106" t="s">
        <v>243</v>
      </c>
      <c r="C8" s="65"/>
      <c r="D8" s="65"/>
      <c r="E8" s="171" t="s">
        <v>9</v>
      </c>
      <c r="F8" s="109" t="s">
        <v>251</v>
      </c>
      <c r="G8" s="172" t="s">
        <v>14</v>
      </c>
      <c r="H8" s="109" t="s">
        <v>248</v>
      </c>
    </row>
    <row r="9" spans="1:8" s="3" customFormat="1" ht="34.200000000000003">
      <c r="A9" s="65"/>
      <c r="B9" s="65"/>
      <c r="C9" s="65"/>
      <c r="D9" s="65"/>
      <c r="E9" s="171"/>
      <c r="F9" s="109" t="s">
        <v>249</v>
      </c>
      <c r="G9" s="172"/>
      <c r="H9" s="93" t="s">
        <v>250</v>
      </c>
    </row>
    <row r="10" spans="1:8" s="3" customFormat="1">
      <c r="A10" s="65"/>
      <c r="B10" s="65"/>
      <c r="C10" s="65"/>
      <c r="D10" s="65"/>
      <c r="E10" s="65" t="s">
        <v>24</v>
      </c>
      <c r="F10" s="104"/>
      <c r="G10" s="104"/>
      <c r="H10" s="104"/>
    </row>
    <row r="11" spans="1:8" s="3" customFormat="1">
      <c r="A11" s="65"/>
      <c r="B11" s="65"/>
      <c r="C11" s="65"/>
      <c r="D11" s="65"/>
      <c r="E11" s="65" t="s">
        <v>252</v>
      </c>
      <c r="F11" s="104"/>
      <c r="G11" s="104"/>
      <c r="H11" s="104"/>
    </row>
    <row r="12" spans="1:8">
      <c r="A12" s="104"/>
      <c r="B12" s="104"/>
      <c r="C12" s="104"/>
      <c r="D12" s="104"/>
      <c r="E12" s="104"/>
      <c r="F12" s="104"/>
      <c r="G12" s="104"/>
      <c r="H12" s="104"/>
    </row>
  </sheetData>
  <mergeCells count="2">
    <mergeCell ref="E8:E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D66"/>
  <sheetViews>
    <sheetView zoomScaleNormal="100" workbookViewId="0">
      <selection activeCell="E66" sqref="E66"/>
    </sheetView>
  </sheetViews>
  <sheetFormatPr defaultRowHeight="14.4"/>
  <cols>
    <col min="1" max="1" width="16.44140625" customWidth="1"/>
    <col min="2" max="2" width="19.77734375" customWidth="1"/>
  </cols>
  <sheetData>
    <row r="1" spans="1:4" s="17" customFormat="1">
      <c r="A1" s="18" t="s">
        <v>112</v>
      </c>
    </row>
    <row r="2" spans="1:4" s="17" customFormat="1">
      <c r="A2" s="18" t="s">
        <v>124</v>
      </c>
    </row>
    <row r="3" spans="1:4" ht="15.6">
      <c r="A3" s="86" t="s">
        <v>166</v>
      </c>
      <c r="B3" s="42"/>
      <c r="C3" s="42"/>
      <c r="D3" s="42"/>
    </row>
    <row r="4" spans="1:4">
      <c r="A4" s="42"/>
      <c r="B4" s="42"/>
      <c r="C4" s="42"/>
      <c r="D4" s="42"/>
    </row>
    <row r="5" spans="1:4">
      <c r="A5" s="42"/>
      <c r="B5" s="42"/>
      <c r="C5" s="42"/>
      <c r="D5" s="42"/>
    </row>
    <row r="6" spans="1:4">
      <c r="A6" s="42"/>
      <c r="B6" s="42"/>
      <c r="C6" s="42"/>
      <c r="D6" s="42"/>
    </row>
    <row r="7" spans="1:4">
      <c r="A7" s="42"/>
      <c r="B7" s="42"/>
      <c r="C7" s="42"/>
      <c r="D7" s="42"/>
    </row>
    <row r="8" spans="1:4">
      <c r="A8" s="42"/>
      <c r="B8" s="42"/>
      <c r="C8" s="42"/>
      <c r="D8" s="42"/>
    </row>
    <row r="9" spans="1:4">
      <c r="A9" s="42"/>
      <c r="B9" s="42"/>
      <c r="C9" s="42"/>
      <c r="D9" s="42"/>
    </row>
    <row r="10" spans="1:4">
      <c r="A10" s="42"/>
      <c r="B10" s="42"/>
      <c r="C10" s="42"/>
      <c r="D10" s="42"/>
    </row>
    <row r="11" spans="1:4">
      <c r="A11" s="42"/>
      <c r="B11" s="42"/>
      <c r="C11" s="42"/>
      <c r="D11" s="42"/>
    </row>
    <row r="12" spans="1:4">
      <c r="A12" s="42"/>
      <c r="B12" s="42"/>
      <c r="C12" s="42"/>
      <c r="D12" s="42"/>
    </row>
    <row r="13" spans="1:4">
      <c r="A13" s="42"/>
      <c r="B13" s="42"/>
      <c r="C13" s="42"/>
      <c r="D13" s="42"/>
    </row>
    <row r="14" spans="1:4">
      <c r="A14" s="42"/>
      <c r="B14" s="42"/>
      <c r="C14" s="42"/>
      <c r="D14" s="42"/>
    </row>
    <row r="15" spans="1:4">
      <c r="A15" s="42"/>
      <c r="B15" s="42"/>
      <c r="C15" s="42"/>
      <c r="D15" s="42"/>
    </row>
    <row r="16" spans="1:4">
      <c r="A16" s="42"/>
      <c r="B16" s="42"/>
      <c r="C16" s="42"/>
      <c r="D16" s="42"/>
    </row>
    <row r="17" spans="1:4">
      <c r="A17" s="42"/>
      <c r="B17" s="42"/>
      <c r="C17" s="42"/>
      <c r="D17" s="42"/>
    </row>
    <row r="18" spans="1:4">
      <c r="A18" s="42"/>
      <c r="B18" s="42"/>
      <c r="C18" s="42"/>
      <c r="D18" s="42"/>
    </row>
    <row r="19" spans="1:4">
      <c r="A19" s="42"/>
      <c r="B19" s="42"/>
      <c r="C19" s="42"/>
      <c r="D19" s="42"/>
    </row>
    <row r="20" spans="1:4">
      <c r="A20" s="42"/>
      <c r="B20" s="42"/>
      <c r="C20" s="42"/>
      <c r="D20" s="42"/>
    </row>
    <row r="21" spans="1:4">
      <c r="A21" s="42"/>
      <c r="B21" s="42"/>
      <c r="C21" s="42"/>
      <c r="D21" s="42"/>
    </row>
    <row r="22" spans="1:4">
      <c r="A22" s="42"/>
      <c r="B22" s="42"/>
      <c r="C22" s="42"/>
      <c r="D22" s="42"/>
    </row>
    <row r="23" spans="1:4">
      <c r="A23" s="42"/>
      <c r="B23" s="42"/>
      <c r="C23" s="42"/>
      <c r="D23" s="42"/>
    </row>
    <row r="24" spans="1:4" ht="15.6">
      <c r="A24" s="86" t="s">
        <v>167</v>
      </c>
      <c r="B24" s="42"/>
      <c r="C24" s="42"/>
      <c r="D24" s="42"/>
    </row>
    <row r="25" spans="1:4" ht="15.6">
      <c r="A25" s="86"/>
      <c r="B25" s="42"/>
      <c r="C25" s="42"/>
      <c r="D25" s="42"/>
    </row>
    <row r="26" spans="1:4" ht="15.6">
      <c r="A26" s="86"/>
      <c r="B26" s="42"/>
      <c r="C26" s="42"/>
      <c r="D26" s="42"/>
    </row>
    <row r="27" spans="1:4" ht="15.6">
      <c r="A27" s="86"/>
      <c r="B27" s="42"/>
      <c r="C27" s="42"/>
      <c r="D27" s="42"/>
    </row>
    <row r="28" spans="1:4" ht="15.6">
      <c r="A28" s="86"/>
      <c r="B28" s="42"/>
      <c r="C28" s="42"/>
      <c r="D28" s="42"/>
    </row>
    <row r="29" spans="1:4" ht="15.6">
      <c r="A29" s="86"/>
      <c r="B29" s="42"/>
      <c r="C29" s="42"/>
      <c r="D29" s="42"/>
    </row>
    <row r="30" spans="1:4" ht="15.6">
      <c r="A30" s="86"/>
      <c r="B30" s="42"/>
      <c r="C30" s="42"/>
      <c r="D30" s="42"/>
    </row>
    <row r="31" spans="1:4" ht="15.6">
      <c r="A31" s="86"/>
      <c r="B31" s="42"/>
      <c r="C31" s="42"/>
      <c r="D31" s="42"/>
    </row>
    <row r="32" spans="1:4" ht="15.6">
      <c r="A32" s="86"/>
      <c r="B32" s="42"/>
      <c r="C32" s="42"/>
      <c r="D32" s="42"/>
    </row>
    <row r="33" spans="1:4" ht="15.6">
      <c r="A33" s="86"/>
      <c r="B33" s="42"/>
      <c r="C33" s="42"/>
      <c r="D33" s="42"/>
    </row>
    <row r="34" spans="1:4" ht="15.6">
      <c r="A34" s="86"/>
      <c r="B34" s="42"/>
      <c r="C34" s="42"/>
      <c r="D34" s="42"/>
    </row>
    <row r="35" spans="1:4" ht="15.6">
      <c r="A35" s="86"/>
      <c r="B35" s="42"/>
      <c r="C35" s="42"/>
      <c r="D35" s="42"/>
    </row>
    <row r="36" spans="1:4" ht="15.6">
      <c r="A36" s="86"/>
      <c r="B36" s="42"/>
      <c r="C36" s="42"/>
      <c r="D36" s="42"/>
    </row>
    <row r="37" spans="1:4" ht="15.6">
      <c r="A37" s="86"/>
      <c r="B37" s="42"/>
      <c r="C37" s="42"/>
      <c r="D37" s="42"/>
    </row>
    <row r="38" spans="1:4" ht="15.6">
      <c r="A38" s="86"/>
      <c r="B38" s="42"/>
      <c r="C38" s="42"/>
      <c r="D38" s="42"/>
    </row>
    <row r="39" spans="1:4" ht="15.6">
      <c r="A39" s="86"/>
      <c r="B39" s="42"/>
      <c r="C39" s="42"/>
      <c r="D39" s="42"/>
    </row>
    <row r="40" spans="1:4" ht="15.6">
      <c r="A40" s="86"/>
      <c r="B40" s="42"/>
      <c r="C40" s="42"/>
      <c r="D40" s="42"/>
    </row>
    <row r="41" spans="1:4" ht="15.6">
      <c r="A41" s="86"/>
      <c r="B41" s="42"/>
      <c r="C41" s="42"/>
      <c r="D41" s="42"/>
    </row>
    <row r="42" spans="1:4" ht="15.6">
      <c r="A42" s="86"/>
      <c r="B42" s="42"/>
      <c r="C42" s="42"/>
      <c r="D42" s="42"/>
    </row>
    <row r="43" spans="1:4">
      <c r="A43" s="42"/>
      <c r="B43" s="42"/>
      <c r="C43" s="42"/>
      <c r="D43" s="42"/>
    </row>
    <row r="44" spans="1:4" ht="15.6">
      <c r="A44" s="86" t="s">
        <v>168</v>
      </c>
      <c r="B44" s="42"/>
      <c r="C44" s="42"/>
      <c r="D44" s="42"/>
    </row>
    <row r="45" spans="1:4">
      <c r="A45" s="42"/>
      <c r="B45" s="42"/>
      <c r="C45" s="42"/>
      <c r="D45" s="42"/>
    </row>
    <row r="46" spans="1:4">
      <c r="A46" s="42"/>
      <c r="B46" s="42"/>
      <c r="C46" s="42"/>
      <c r="D46" s="42"/>
    </row>
    <row r="47" spans="1:4">
      <c r="A47" s="42"/>
      <c r="B47" s="42"/>
      <c r="C47" s="42"/>
      <c r="D47" s="42"/>
    </row>
    <row r="48" spans="1:4">
      <c r="A48" s="42"/>
      <c r="B48" s="42"/>
      <c r="C48" s="42"/>
      <c r="D48" s="42"/>
    </row>
    <row r="49" spans="1:4">
      <c r="A49" s="42"/>
      <c r="B49" s="42"/>
      <c r="C49" s="42"/>
      <c r="D49" s="42"/>
    </row>
    <row r="50" spans="1:4">
      <c r="A50" s="42"/>
      <c r="B50" s="42"/>
      <c r="C50" s="42"/>
      <c r="D50" s="42"/>
    </row>
    <row r="51" spans="1:4">
      <c r="A51" s="42"/>
      <c r="B51" s="42"/>
      <c r="C51" s="42"/>
      <c r="D51" s="42"/>
    </row>
    <row r="52" spans="1:4">
      <c r="A52" s="42"/>
      <c r="B52" s="42"/>
      <c r="C52" s="42"/>
      <c r="D52" s="42"/>
    </row>
    <row r="53" spans="1:4">
      <c r="A53" s="42"/>
      <c r="B53" s="42"/>
      <c r="C53" s="42"/>
      <c r="D53" s="42"/>
    </row>
    <row r="54" spans="1:4">
      <c r="A54" s="42"/>
      <c r="B54" s="42"/>
      <c r="C54" s="42"/>
      <c r="D54" s="42"/>
    </row>
    <row r="55" spans="1:4">
      <c r="A55" s="42"/>
      <c r="B55" s="42"/>
      <c r="C55" s="42"/>
      <c r="D55" s="42"/>
    </row>
    <row r="56" spans="1:4">
      <c r="A56" s="42"/>
      <c r="B56" s="42"/>
      <c r="C56" s="42"/>
      <c r="D56" s="42"/>
    </row>
    <row r="57" spans="1:4">
      <c r="A57" s="42"/>
      <c r="B57" s="42"/>
      <c r="C57" s="42"/>
      <c r="D57" s="42"/>
    </row>
    <row r="58" spans="1:4">
      <c r="A58" s="42"/>
      <c r="B58" s="42"/>
      <c r="C58" s="42"/>
      <c r="D58" s="42"/>
    </row>
    <row r="59" spans="1:4">
      <c r="A59" s="42"/>
      <c r="B59" s="42"/>
      <c r="C59" s="42"/>
      <c r="D59" s="42"/>
    </row>
    <row r="60" spans="1:4">
      <c r="A60" s="42"/>
      <c r="B60" s="42"/>
      <c r="C60" s="42"/>
      <c r="D60" s="42"/>
    </row>
    <row r="61" spans="1:4">
      <c r="A61" s="42"/>
      <c r="B61" s="42"/>
      <c r="C61" s="42"/>
      <c r="D61" s="42"/>
    </row>
    <row r="62" spans="1:4">
      <c r="A62" s="42"/>
      <c r="B62" s="42"/>
      <c r="C62" s="42"/>
      <c r="D62" s="42"/>
    </row>
    <row r="63" spans="1:4">
      <c r="A63" s="51" t="s">
        <v>110</v>
      </c>
      <c r="B63" s="52"/>
      <c r="C63" s="53"/>
      <c r="D63" s="42"/>
    </row>
    <row r="64" spans="1:4" ht="105.6">
      <c r="A64" s="54" t="s">
        <v>163</v>
      </c>
      <c r="B64" s="54" t="s">
        <v>381</v>
      </c>
      <c r="C64" s="34"/>
      <c r="D64" s="42"/>
    </row>
    <row r="65" spans="1:4" ht="79.2">
      <c r="A65" s="54" t="s">
        <v>164</v>
      </c>
      <c r="B65" s="54" t="s">
        <v>382</v>
      </c>
      <c r="C65" s="66"/>
      <c r="D65" s="42"/>
    </row>
    <row r="66" spans="1:4" ht="39.6">
      <c r="A66" s="54" t="s">
        <v>165</v>
      </c>
      <c r="B66" s="54" t="s">
        <v>383</v>
      </c>
      <c r="C66" s="42"/>
      <c r="D66" s="42"/>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2"/>
  <sheetViews>
    <sheetView tabSelected="1" workbookViewId="0">
      <selection activeCell="D9" sqref="D9"/>
    </sheetView>
  </sheetViews>
  <sheetFormatPr defaultColWidth="8.88671875" defaultRowHeight="13.8"/>
  <cols>
    <col min="1" max="1" width="48.33203125" style="21" customWidth="1"/>
    <col min="2" max="2" width="80.21875" style="21" customWidth="1"/>
    <col min="3" max="16384" width="8.88671875" style="21"/>
  </cols>
  <sheetData>
    <row r="1" spans="1:2" ht="16.2" thickBot="1">
      <c r="A1" s="173" t="s">
        <v>104</v>
      </c>
      <c r="B1" s="174"/>
    </row>
    <row r="2" spans="1:2" ht="14.4" thickBot="1">
      <c r="A2" s="14" t="s">
        <v>105</v>
      </c>
      <c r="B2" s="15" t="s">
        <v>106</v>
      </c>
    </row>
    <row r="3" spans="1:2">
      <c r="A3" s="96" t="s">
        <v>158</v>
      </c>
      <c r="B3" s="97"/>
    </row>
    <row r="4" spans="1:2" ht="66">
      <c r="A4" s="54" t="s">
        <v>172</v>
      </c>
      <c r="B4" s="54" t="s">
        <v>368</v>
      </c>
    </row>
    <row r="5" spans="1:2" ht="27" thickBot="1">
      <c r="A5" s="54" t="s">
        <v>160</v>
      </c>
      <c r="B5" s="54" t="s">
        <v>369</v>
      </c>
    </row>
    <row r="6" spans="1:2" ht="23.4" thickBot="1">
      <c r="A6" s="98" t="s">
        <v>159</v>
      </c>
      <c r="B6" s="99"/>
    </row>
    <row r="7" spans="1:2" ht="23.4" thickBot="1">
      <c r="A7" s="99" t="str">
        <f>'2(Products)'!A90</f>
        <v>2A) Volume and coverage of available data products</v>
      </c>
      <c r="B7" s="99" t="str">
        <f>'2(Products)'!B90</f>
        <v>There were no new products published during the reporting period, therefore no changes to report since the previous report</v>
      </c>
    </row>
    <row r="8" spans="1:2" ht="14.4" thickBot="1">
      <c r="A8" s="99" t="str">
        <f>'2(Products)'!A91</f>
        <v>2B) Usage of data products in this quarter</v>
      </c>
      <c r="B8" s="99" t="str">
        <f>'2(Products)'!B91</f>
        <v>No products were downloaded during the reporting period</v>
      </c>
    </row>
    <row r="9" spans="1:2" ht="30.6" customHeight="1" thickBot="1">
      <c r="A9" s="100" t="str">
        <f>'3(Data providers)'!A35</f>
        <v>3) Organisations supplying/ approached to supply data and data products</v>
      </c>
      <c r="B9" s="100" t="str">
        <f>'3(Data providers)'!B35</f>
        <v>Data providers were a mix of project partners, Phase III data grant holders and volunteered data submissions. The first seven organisations are project partners with whom we have defined data submission protocols (link included in the table). Information on licenses and more detailed information on sea basin and sub-theme can also be found through the dataset's metadata records whose links are included in the Annexes sexction of the narrative document</v>
      </c>
    </row>
    <row r="10" spans="1:2" ht="14.4" thickBot="1">
      <c r="A10" s="101" t="str">
        <f>'4(Web services)'!A15</f>
        <v>4) Online 'Web' interfaces to access or view data</v>
      </c>
      <c r="B10" s="101" t="str">
        <f>'4(Web services)'!B15</f>
        <v>There was no change to the services available since the last reporting period</v>
      </c>
    </row>
    <row r="11" spans="1:2" ht="23.4" thickBot="1">
      <c r="A11" s="100" t="str">
        <f>'5(User stats)&amp;6(Use case stats)'!A95</f>
        <v>5) Statistics on information volunteered through download forms</v>
      </c>
      <c r="B11" s="100" t="str">
        <f>'5(User stats)&amp;6(Use case stats)'!B95</f>
        <v>No relevant changes on the type of users, their regions of origina and data usage when compared with the previous quarter.</v>
      </c>
    </row>
    <row r="12" spans="1:2" ht="14.4" thickBot="1">
      <c r="A12" s="101" t="str">
        <f>'5(User stats)&amp;6(Use case stats)'!A96</f>
        <v>6) Published use cases</v>
      </c>
      <c r="B12" s="101" t="str">
        <f>'5(User stats)&amp;6(Use case stats)'!B96</f>
        <v xml:space="preserve">At the time of reporting, only four use cases were available via the Grafana tool. The recently published use case stats were retrieved from Matomo </v>
      </c>
    </row>
    <row r="13" spans="1:2" ht="23.4" thickBot="1">
      <c r="A13" s="100" t="str">
        <f>'8(User friendliness)'!A17</f>
        <v>8) Technical monitoring</v>
      </c>
      <c r="B13" s="100" t="str">
        <f>'8(User friendliness)'!B17</f>
        <v>The monitoring of the website's  response time and uptime indicate that the portal was compliant with the INSPIRE requirements</v>
      </c>
    </row>
    <row r="14" spans="1:2" ht="23.4" thickBot="1">
      <c r="A14" s="100" t="str">
        <f>'9-10-11(User stats)'!A64</f>
        <v>9) Visibility &amp; analytics for web pages</v>
      </c>
      <c r="B14" s="100" t="str">
        <f>'9-10-11(User stats)'!B64</f>
        <v>No recognisable changes in the number of average daily pageviews, but there was a slight decrease in the total number of pageviews during the quarter</v>
      </c>
    </row>
    <row r="15" spans="1:2" ht="23.4" thickBot="1">
      <c r="A15" s="101" t="str">
        <f>'9-10-11(User stats)'!A65</f>
        <v>10) Visibility &amp; analytics for web sections</v>
      </c>
      <c r="B15" s="101" t="str">
        <f>'9-10-11(User stats)'!B65</f>
        <v>There was a visible decrease in number of total pageviews for the toolbox and geoviewer pages during the reporting period</v>
      </c>
    </row>
    <row r="16" spans="1:2" ht="14.4" thickBot="1">
      <c r="A16" s="100" t="str">
        <f>'9-10-11(User stats)'!A66</f>
        <v>11) Average visit duration for web pages</v>
      </c>
      <c r="B16" s="100" t="str">
        <f>'9-10-11(User stats)'!B66</f>
        <v>Visit duration also decreased during the reporting period</v>
      </c>
    </row>
    <row r="17" spans="1:1">
      <c r="A17" s="16"/>
    </row>
    <row r="18" spans="1:1">
      <c r="A18" s="1"/>
    </row>
    <row r="19" spans="1:1">
      <c r="A19" s="1"/>
    </row>
    <row r="20" spans="1:1">
      <c r="A20" s="1"/>
    </row>
    <row r="21" spans="1:1">
      <c r="A21" s="1"/>
    </row>
    <row r="22" spans="1:1">
      <c r="A22" s="1"/>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58"/>
  <sheetViews>
    <sheetView zoomScale="85" zoomScaleNormal="85" workbookViewId="0">
      <selection activeCell="A57" sqref="A57:A58"/>
    </sheetView>
  </sheetViews>
  <sheetFormatPr defaultColWidth="9.109375" defaultRowHeight="13.8"/>
  <cols>
    <col min="1" max="1" width="15.88671875" style="33" customWidth="1"/>
    <col min="2" max="2" width="16.6640625" style="33" customWidth="1"/>
    <col min="3" max="3" width="17" style="33" customWidth="1"/>
    <col min="4" max="4" width="16.6640625" style="33" customWidth="1"/>
    <col min="5" max="5" width="17.88671875" style="33" customWidth="1"/>
    <col min="6" max="6" width="16.109375" style="33" customWidth="1"/>
    <col min="7" max="7" width="14.77734375" style="33" customWidth="1"/>
    <col min="8" max="8" width="15" style="33" customWidth="1"/>
    <col min="9" max="9" width="16.33203125" style="33" customWidth="1"/>
    <col min="10" max="10" width="13" style="33" customWidth="1"/>
    <col min="11" max="11" width="18.88671875" style="33" customWidth="1"/>
    <col min="12" max="12" width="14.109375" style="33" customWidth="1"/>
    <col min="13" max="13" width="14.21875" style="33" customWidth="1"/>
    <col min="14" max="14" width="15.109375" style="33" customWidth="1"/>
    <col min="15" max="18" width="16.109375" style="33" customWidth="1"/>
    <col min="19" max="19" width="16.6640625" style="33" customWidth="1"/>
    <col min="20" max="20" width="20" style="33" customWidth="1"/>
    <col min="21" max="21" width="12.109375" style="33" bestFit="1" customWidth="1"/>
    <col min="22" max="22" width="9.109375" style="33"/>
    <col min="23" max="23" width="10.21875" style="33" customWidth="1"/>
    <col min="24" max="24" width="12" style="33" customWidth="1"/>
    <col min="25" max="16384" width="9.109375" style="33"/>
  </cols>
  <sheetData>
    <row r="1" spans="1:19" ht="15.6">
      <c r="A1" s="32" t="s">
        <v>149</v>
      </c>
    </row>
    <row r="2" spans="1:19" s="34" customFormat="1">
      <c r="A2" s="18" t="s">
        <v>125</v>
      </c>
    </row>
    <row r="3" spans="1:19" s="35" customFormat="1" ht="14.4">
      <c r="A3" s="18" t="s">
        <v>124</v>
      </c>
    </row>
    <row r="4" spans="1:19" s="37" customFormat="1">
      <c r="A4" s="36" t="s">
        <v>150</v>
      </c>
    </row>
    <row r="5" spans="1:19" ht="32.25" customHeight="1">
      <c r="A5" s="38" t="s">
        <v>27</v>
      </c>
      <c r="B5" s="38" t="s">
        <v>28</v>
      </c>
      <c r="C5" s="38" t="s">
        <v>36</v>
      </c>
      <c r="H5" s="39"/>
      <c r="I5" s="39"/>
      <c r="J5" s="39"/>
      <c r="K5" s="39"/>
      <c r="L5" s="39"/>
      <c r="M5" s="39"/>
      <c r="N5" s="39"/>
      <c r="O5" s="39"/>
      <c r="P5" s="39"/>
      <c r="Q5" s="39"/>
      <c r="R5" s="39"/>
      <c r="S5" s="39"/>
    </row>
    <row r="6" spans="1:19" ht="18" customHeight="1">
      <c r="A6" s="143">
        <v>44652</v>
      </c>
      <c r="B6" s="40" t="s">
        <v>8</v>
      </c>
      <c r="C6" s="40" t="s">
        <v>314</v>
      </c>
      <c r="E6" s="39"/>
      <c r="F6" s="39"/>
      <c r="G6" s="39"/>
      <c r="H6" s="39"/>
      <c r="I6" s="39"/>
      <c r="J6" s="39"/>
      <c r="K6" s="39"/>
      <c r="L6" s="39"/>
      <c r="M6" s="39"/>
      <c r="N6" s="39"/>
      <c r="O6" s="39"/>
      <c r="P6" s="39"/>
      <c r="Q6" s="39"/>
      <c r="R6" s="39"/>
      <c r="S6" s="39"/>
    </row>
    <row r="8" spans="1:19" ht="39.6">
      <c r="A8" s="31" t="s">
        <v>193</v>
      </c>
      <c r="B8" s="41" t="s">
        <v>195</v>
      </c>
      <c r="C8" s="41" t="s">
        <v>196</v>
      </c>
      <c r="D8" s="41" t="s">
        <v>197</v>
      </c>
      <c r="E8" s="41" t="s">
        <v>198</v>
      </c>
    </row>
    <row r="9" spans="1:19" s="146" customFormat="1">
      <c r="A9" s="123" t="s">
        <v>261</v>
      </c>
      <c r="B9" s="144">
        <v>1960320</v>
      </c>
      <c r="C9" s="144">
        <v>1479256</v>
      </c>
      <c r="D9" s="145">
        <v>0.32520672554311086</v>
      </c>
      <c r="E9" s="144" t="s">
        <v>272</v>
      </c>
    </row>
    <row r="10" spans="1:19" s="146" customFormat="1">
      <c r="A10" s="123" t="s">
        <v>263</v>
      </c>
      <c r="B10" s="144">
        <v>22766</v>
      </c>
      <c r="C10" s="144">
        <v>17922</v>
      </c>
      <c r="D10" s="145">
        <v>0.27028233456087492</v>
      </c>
      <c r="E10" s="144" t="s">
        <v>272</v>
      </c>
    </row>
    <row r="11" spans="1:19" s="146" customFormat="1">
      <c r="A11" s="123" t="s">
        <v>264</v>
      </c>
      <c r="B11" s="144">
        <v>8682536</v>
      </c>
      <c r="C11" s="144">
        <v>6550693</v>
      </c>
      <c r="D11" s="145">
        <v>0.32543778192627865</v>
      </c>
      <c r="E11" s="144" t="s">
        <v>272</v>
      </c>
    </row>
    <row r="12" spans="1:19" s="146" customFormat="1">
      <c r="A12" s="123" t="s">
        <v>265</v>
      </c>
      <c r="B12" s="144">
        <v>2068796</v>
      </c>
      <c r="C12" s="144">
        <v>2067676</v>
      </c>
      <c r="D12" s="145">
        <v>5.4167093877377308E-4</v>
      </c>
      <c r="E12" s="144" t="s">
        <v>272</v>
      </c>
    </row>
    <row r="13" spans="1:19" s="146" customFormat="1">
      <c r="A13" s="123" t="s">
        <v>266</v>
      </c>
      <c r="B13" s="144">
        <v>8167438</v>
      </c>
      <c r="C13" s="144">
        <v>8018751</v>
      </c>
      <c r="D13" s="145">
        <v>1.8542413899621024E-2</v>
      </c>
      <c r="E13" s="144" t="s">
        <v>272</v>
      </c>
    </row>
    <row r="14" spans="1:19" s="146" customFormat="1">
      <c r="A14" s="123" t="s">
        <v>267</v>
      </c>
      <c r="B14" s="144">
        <v>474850</v>
      </c>
      <c r="C14" s="144">
        <v>390805</v>
      </c>
      <c r="D14" s="145">
        <v>0.21505610214813015</v>
      </c>
      <c r="E14" s="144" t="s">
        <v>272</v>
      </c>
    </row>
    <row r="15" spans="1:19" s="146" customFormat="1">
      <c r="A15" s="123" t="s">
        <v>268</v>
      </c>
      <c r="B15" s="144">
        <v>3121541</v>
      </c>
      <c r="C15" s="144">
        <v>3122417</v>
      </c>
      <c r="D15" s="145">
        <v>-2.8055189297265549E-4</v>
      </c>
      <c r="E15" s="144" t="s">
        <v>272</v>
      </c>
    </row>
    <row r="16" spans="1:19" s="146" customFormat="1">
      <c r="A16" s="123" t="s">
        <v>269</v>
      </c>
      <c r="B16" s="144">
        <v>19544</v>
      </c>
      <c r="C16" s="144">
        <v>16898</v>
      </c>
      <c r="D16" s="145">
        <v>0.15658657829328915</v>
      </c>
      <c r="E16" s="144" t="s">
        <v>272</v>
      </c>
    </row>
    <row r="17" spans="1:19" s="146" customFormat="1">
      <c r="A17" s="123" t="s">
        <v>270</v>
      </c>
      <c r="B17" s="144">
        <v>2900667</v>
      </c>
      <c r="C17" s="144">
        <v>2875867</v>
      </c>
      <c r="D17" s="145">
        <v>8.6234864129669415E-3</v>
      </c>
      <c r="E17" s="144" t="s">
        <v>272</v>
      </c>
    </row>
    <row r="18" spans="1:19" s="42" customFormat="1" ht="14.4"/>
    <row r="19" spans="1:19" s="42" customFormat="1" ht="15.6">
      <c r="A19" s="38" t="s">
        <v>253</v>
      </c>
      <c r="B19" s="178" t="s">
        <v>194</v>
      </c>
      <c r="C19" s="179"/>
      <c r="D19" s="179"/>
      <c r="E19" s="179"/>
      <c r="F19" s="179"/>
      <c r="G19" s="179"/>
      <c r="H19" s="179"/>
      <c r="I19" s="179"/>
      <c r="J19" s="179"/>
      <c r="K19" s="179"/>
      <c r="L19" s="179"/>
      <c r="M19" s="179"/>
      <c r="N19" s="179"/>
      <c r="O19" s="179"/>
      <c r="P19" s="179"/>
      <c r="Q19" s="179"/>
      <c r="R19" s="179"/>
      <c r="S19" s="179"/>
    </row>
    <row r="20" spans="1:19" s="42" customFormat="1" ht="93.45" customHeight="1">
      <c r="A20" s="11" t="s">
        <v>315</v>
      </c>
      <c r="B20" s="175" t="s">
        <v>238</v>
      </c>
      <c r="C20" s="177"/>
      <c r="D20" s="180" t="s">
        <v>256</v>
      </c>
      <c r="E20" s="181"/>
      <c r="F20" s="175" t="s">
        <v>234</v>
      </c>
      <c r="G20" s="177"/>
      <c r="H20" s="175" t="s">
        <v>235</v>
      </c>
      <c r="I20" s="177"/>
      <c r="J20" s="175" t="s">
        <v>237</v>
      </c>
      <c r="K20" s="177"/>
      <c r="L20" s="175" t="s">
        <v>236</v>
      </c>
      <c r="M20" s="177"/>
      <c r="N20" s="180" t="s">
        <v>239</v>
      </c>
      <c r="O20" s="181"/>
      <c r="P20" s="180" t="s">
        <v>240</v>
      </c>
      <c r="Q20" s="181"/>
      <c r="R20" s="180" t="s">
        <v>241</v>
      </c>
      <c r="S20" s="181"/>
    </row>
    <row r="21" spans="1:19" s="42" customFormat="1" ht="66.599999999999994">
      <c r="A21" s="31" t="s">
        <v>193</v>
      </c>
      <c r="B21" s="29" t="s">
        <v>257</v>
      </c>
      <c r="C21" s="29" t="s">
        <v>188</v>
      </c>
      <c r="D21" s="29" t="s">
        <v>257</v>
      </c>
      <c r="E21" s="29" t="s">
        <v>188</v>
      </c>
      <c r="F21" s="29" t="s">
        <v>257</v>
      </c>
      <c r="G21" s="29" t="s">
        <v>188</v>
      </c>
      <c r="H21" s="29" t="s">
        <v>257</v>
      </c>
      <c r="I21" s="29" t="s">
        <v>188</v>
      </c>
      <c r="J21" s="29" t="s">
        <v>257</v>
      </c>
      <c r="K21" s="29" t="s">
        <v>188</v>
      </c>
      <c r="L21" s="29" t="s">
        <v>257</v>
      </c>
      <c r="M21" s="29" t="s">
        <v>188</v>
      </c>
      <c r="N21" s="29" t="s">
        <v>257</v>
      </c>
      <c r="O21" s="29" t="s">
        <v>188</v>
      </c>
      <c r="P21" s="29" t="s">
        <v>257</v>
      </c>
      <c r="Q21" s="29" t="s">
        <v>188</v>
      </c>
      <c r="R21" s="29" t="s">
        <v>257</v>
      </c>
      <c r="S21" s="29" t="s">
        <v>188</v>
      </c>
    </row>
    <row r="22" spans="1:19" s="42" customFormat="1" ht="14.4">
      <c r="A22" s="123" t="s">
        <v>261</v>
      </c>
      <c r="B22" s="150">
        <v>8.1703927669530649E-2</v>
      </c>
      <c r="C22" s="149">
        <v>0.15206736929576392</v>
      </c>
      <c r="D22" s="149">
        <v>3.2112674750835957E-2</v>
      </c>
      <c r="E22" s="149"/>
      <c r="F22" s="149">
        <v>0.1072100543182796</v>
      </c>
      <c r="G22" s="149">
        <v>7.1836346336822079E-2</v>
      </c>
      <c r="H22" s="149">
        <v>0.11833081364265415</v>
      </c>
      <c r="I22" s="149"/>
      <c r="J22" s="149">
        <v>6.4687273250032498E-2</v>
      </c>
      <c r="K22" s="149">
        <v>2.2926219258024176E-2</v>
      </c>
      <c r="L22" s="149">
        <v>5.1503773490603762E-2</v>
      </c>
      <c r="M22" s="149">
        <v>0.12631175189523061</v>
      </c>
      <c r="N22" s="149"/>
      <c r="O22" s="149"/>
      <c r="P22" s="149"/>
      <c r="Q22" s="149"/>
      <c r="R22" s="149">
        <v>4.595056932163176E-2</v>
      </c>
      <c r="S22" s="149"/>
    </row>
    <row r="23" spans="1:19" s="42" customFormat="1" ht="14.4">
      <c r="A23" s="123" t="s">
        <v>263</v>
      </c>
      <c r="B23" s="150">
        <v>8.0584032749599576E-4</v>
      </c>
      <c r="C23" s="149">
        <v>9.8281910102381281E-4</v>
      </c>
      <c r="D23" s="149">
        <v>4.6345323640981317E-6</v>
      </c>
      <c r="E23" s="149"/>
      <c r="F23" s="149">
        <v>2.3182181335123456E-3</v>
      </c>
      <c r="G23" s="149">
        <v>9.5147478591817316E-5</v>
      </c>
      <c r="H23" s="149">
        <v>9.2601830037270958E-4</v>
      </c>
      <c r="I23" s="149"/>
      <c r="J23" s="149">
        <v>2.4413501772318152E-4</v>
      </c>
      <c r="K23" s="151"/>
      <c r="L23" s="149">
        <v>5.0533358085337295E-4</v>
      </c>
      <c r="M23" s="149">
        <v>3.0124895983729499E-3</v>
      </c>
      <c r="N23" s="149"/>
      <c r="O23" s="149"/>
      <c r="P23" s="149"/>
      <c r="Q23" s="149"/>
      <c r="R23" s="149">
        <v>1.2852947441736894E-3</v>
      </c>
      <c r="S23" s="149"/>
    </row>
    <row r="24" spans="1:19" s="42" customFormat="1" ht="14.4">
      <c r="A24" s="123" t="s">
        <v>264</v>
      </c>
      <c r="B24" s="150">
        <v>0.37569754755445944</v>
      </c>
      <c r="C24" s="149">
        <v>0.69550250244218059</v>
      </c>
      <c r="D24" s="149">
        <v>0.23327223474833331</v>
      </c>
      <c r="E24" s="152">
        <v>1</v>
      </c>
      <c r="F24" s="149">
        <v>0.27545017042419312</v>
      </c>
      <c r="G24" s="149">
        <v>0.41465271170313989</v>
      </c>
      <c r="H24" s="149">
        <v>0.13794347195469162</v>
      </c>
      <c r="I24" s="149">
        <v>0.17440389294403894</v>
      </c>
      <c r="J24" s="149">
        <v>0.28261818218937224</v>
      </c>
      <c r="K24" s="149">
        <v>0.24468528553563984</v>
      </c>
      <c r="L24" s="149">
        <v>0.29039303921288628</v>
      </c>
      <c r="M24" s="149">
        <v>0.71945234876066122</v>
      </c>
      <c r="N24" s="149"/>
      <c r="O24" s="149"/>
      <c r="P24" s="149"/>
      <c r="Q24" s="149"/>
      <c r="R24" s="149">
        <v>0.1789366895744782</v>
      </c>
      <c r="S24" s="149">
        <v>0.27777777777777779</v>
      </c>
    </row>
    <row r="25" spans="1:19" s="42" customFormat="1" ht="14.4">
      <c r="A25" s="123" t="s">
        <v>265</v>
      </c>
      <c r="B25" s="150">
        <v>8.5969031042226071E-2</v>
      </c>
      <c r="C25" s="149">
        <v>1.6611585450947058E-4</v>
      </c>
      <c r="D25" s="149">
        <v>0.22629494627418356</v>
      </c>
      <c r="E25" s="149"/>
      <c r="F25" s="149">
        <v>2.3158544137738678E-2</v>
      </c>
      <c r="G25" s="149"/>
      <c r="H25" s="149">
        <v>1.2790308016197645E-5</v>
      </c>
      <c r="I25" s="149"/>
      <c r="J25" s="149">
        <v>8.5710956048041E-3</v>
      </c>
      <c r="K25" s="149"/>
      <c r="L25" s="149">
        <v>6.6928407208545149E-2</v>
      </c>
      <c r="M25" s="149">
        <v>4.4601157336316937E-5</v>
      </c>
      <c r="N25" s="149"/>
      <c r="O25" s="149"/>
      <c r="P25" s="149"/>
      <c r="Q25" s="149"/>
      <c r="R25" s="149">
        <v>8.8869634732158462E-2</v>
      </c>
      <c r="S25" s="149"/>
    </row>
    <row r="26" spans="1:19" s="42" customFormat="1" ht="14.4">
      <c r="A26" s="123" t="s">
        <v>266</v>
      </c>
      <c r="B26" s="150">
        <v>0.17264099374910358</v>
      </c>
      <c r="C26" s="149">
        <v>4.143024561358994E-2</v>
      </c>
      <c r="D26" s="149">
        <v>3.9486215742116082E-2</v>
      </c>
      <c r="E26" s="149"/>
      <c r="F26" s="149">
        <v>0.28594479059806838</v>
      </c>
      <c r="G26" s="149">
        <v>2.5404376784015224E-2</v>
      </c>
      <c r="H26" s="149">
        <v>1.1946147687128602E-3</v>
      </c>
      <c r="I26" s="149">
        <v>8.7104622871046235E-3</v>
      </c>
      <c r="J26" s="149">
        <v>0.2120427465955074</v>
      </c>
      <c r="K26" s="149">
        <v>0.28136723634847854</v>
      </c>
      <c r="L26" s="149">
        <v>0.40519042383046783</v>
      </c>
      <c r="M26" s="149">
        <v>5.9367963370980957E-2</v>
      </c>
      <c r="N26" s="149"/>
      <c r="O26" s="149"/>
      <c r="P26" s="149"/>
      <c r="Q26" s="149"/>
      <c r="R26" s="149">
        <v>0.28020895698964071</v>
      </c>
      <c r="S26" s="149"/>
    </row>
    <row r="27" spans="1:19" s="42" customFormat="1" ht="14.4">
      <c r="A27" s="123" t="s">
        <v>267</v>
      </c>
      <c r="B27" s="150">
        <v>2.0420653313481325E-2</v>
      </c>
      <c r="C27" s="149">
        <v>3.2106349035180087E-2</v>
      </c>
      <c r="D27" s="149">
        <v>6.7150898056508854E-2</v>
      </c>
      <c r="E27" s="149"/>
      <c r="F27" s="149">
        <v>6.3217684405595395E-3</v>
      </c>
      <c r="G27" s="149"/>
      <c r="H27" s="149">
        <v>9.2218120796785027E-3</v>
      </c>
      <c r="I27" s="151"/>
      <c r="J27" s="149">
        <v>2.4107269694337855E-2</v>
      </c>
      <c r="K27" s="149">
        <v>6.6694456023343061E-3</v>
      </c>
      <c r="L27" s="149">
        <v>1.2538823756211801E-2</v>
      </c>
      <c r="M27" s="149">
        <v>2.4212056839714909E-5</v>
      </c>
      <c r="N27" s="149"/>
      <c r="O27" s="149"/>
      <c r="P27" s="149"/>
      <c r="Q27" s="149"/>
      <c r="R27" s="149">
        <v>1.3491662680395169E-2</v>
      </c>
      <c r="S27" s="149"/>
    </row>
    <row r="28" spans="1:19" s="42" customFormat="1" ht="14.4">
      <c r="A28" s="123" t="s">
        <v>268</v>
      </c>
      <c r="B28" s="150">
        <v>0.10648371201204974</v>
      </c>
      <c r="C28" s="149">
        <v>3.3421399845222843E-4</v>
      </c>
      <c r="D28" s="149">
        <v>6.5083896622121093E-2</v>
      </c>
      <c r="E28" s="149"/>
      <c r="F28" s="149">
        <v>0.14991833348303557</v>
      </c>
      <c r="G28" s="149">
        <v>0.331779257849667</v>
      </c>
      <c r="H28" s="149">
        <v>0.31329347873355484</v>
      </c>
      <c r="I28" s="149"/>
      <c r="J28" s="149">
        <v>0.13428616877300462</v>
      </c>
      <c r="K28" s="151"/>
      <c r="L28" s="149">
        <v>9.8149043953847034E-2</v>
      </c>
      <c r="M28" s="149">
        <v>1.4093965718276152E-3</v>
      </c>
      <c r="N28" s="149"/>
      <c r="O28" s="149"/>
      <c r="P28" s="149"/>
      <c r="Q28" s="149"/>
      <c r="R28" s="149">
        <v>7.5071949493626694E-2</v>
      </c>
      <c r="S28" s="149"/>
    </row>
    <row r="29" spans="1:19" s="42" customFormat="1" ht="14.4">
      <c r="A29" s="123" t="s">
        <v>269</v>
      </c>
      <c r="B29" s="150">
        <v>1.1438736374870836E-3</v>
      </c>
      <c r="C29" s="149">
        <v>1.0553708942821257E-3</v>
      </c>
      <c r="D29" s="149">
        <v>3.4758992730735985E-6</v>
      </c>
      <c r="E29" s="149"/>
      <c r="F29" s="149">
        <v>8.8639490192926802E-7</v>
      </c>
      <c r="G29" s="149"/>
      <c r="H29" s="149">
        <v>7.6741848097185876E-6</v>
      </c>
      <c r="I29" s="149"/>
      <c r="J29" s="149">
        <v>2.7450303212289435E-3</v>
      </c>
      <c r="K29" s="149">
        <v>9.1704877032096708E-3</v>
      </c>
      <c r="L29" s="149">
        <v>1.8921003027360484E-5</v>
      </c>
      <c r="M29" s="149">
        <v>6.371593905188134E-6</v>
      </c>
      <c r="N29" s="149"/>
      <c r="O29" s="149"/>
      <c r="P29" s="149"/>
      <c r="Q29" s="149"/>
      <c r="R29" s="149">
        <v>2.2789277653412184E-3</v>
      </c>
      <c r="S29" s="149"/>
    </row>
    <row r="30" spans="1:19" s="42" customFormat="1" ht="14.4">
      <c r="A30" s="123" t="s">
        <v>270</v>
      </c>
      <c r="B30" s="150">
        <v>9.3452833196491822E-2</v>
      </c>
      <c r="C30" s="149">
        <v>2.3886587671111226E-3</v>
      </c>
      <c r="D30" s="149">
        <v>0.29109497778900367</v>
      </c>
      <c r="E30" s="149"/>
      <c r="F30" s="149">
        <v>9.8685299081458511E-2</v>
      </c>
      <c r="G30" s="149">
        <v>0.11122740247383445</v>
      </c>
      <c r="H30" s="149">
        <v>0.37694316754536084</v>
      </c>
      <c r="I30" s="149">
        <v>0.78608272506082721</v>
      </c>
      <c r="J30" s="149">
        <v>0.1694798903348903</v>
      </c>
      <c r="K30" s="149">
        <v>0.43101292205085451</v>
      </c>
      <c r="L30" s="149">
        <v>4.8005529930884791E-2</v>
      </c>
      <c r="M30" s="149">
        <v>2.7334137853257095E-3</v>
      </c>
      <c r="N30" s="149"/>
      <c r="O30" s="149"/>
      <c r="P30" s="149"/>
      <c r="Q30" s="149"/>
      <c r="R30" s="149">
        <v>0.60338416499095093</v>
      </c>
      <c r="S30" s="149"/>
    </row>
    <row r="31" spans="1:19" s="147" customFormat="1" ht="14.4">
      <c r="A31" s="148"/>
      <c r="B31" s="50"/>
      <c r="C31" s="50"/>
      <c r="D31" s="50"/>
      <c r="E31" s="50"/>
      <c r="F31" s="50"/>
      <c r="G31" s="50"/>
      <c r="H31" s="50"/>
      <c r="I31" s="50"/>
      <c r="J31" s="50"/>
      <c r="K31" s="50"/>
      <c r="L31" s="50"/>
      <c r="M31" s="50"/>
      <c r="N31" s="50"/>
      <c r="O31" s="50"/>
      <c r="P31" s="50"/>
      <c r="Q31" s="50"/>
      <c r="R31" s="50"/>
      <c r="S31" s="50"/>
    </row>
    <row r="32" spans="1:19" s="45" customFormat="1" ht="13.2">
      <c r="A32" s="44" t="s">
        <v>47</v>
      </c>
    </row>
    <row r="33" spans="1:20">
      <c r="A33" s="46" t="s">
        <v>190</v>
      </c>
      <c r="B33" s="45"/>
      <c r="C33" s="45"/>
      <c r="D33" s="45"/>
      <c r="E33" s="45"/>
      <c r="F33" s="45"/>
      <c r="G33" s="45"/>
    </row>
    <row r="34" spans="1:20">
      <c r="A34" s="30" t="s">
        <v>33</v>
      </c>
      <c r="B34" s="45"/>
      <c r="C34" s="45"/>
      <c r="D34" s="45"/>
      <c r="E34" s="45"/>
      <c r="F34" s="45"/>
      <c r="G34" s="45"/>
    </row>
    <row r="35" spans="1:20">
      <c r="A35" s="30" t="s">
        <v>177</v>
      </c>
      <c r="B35" s="45"/>
      <c r="C35" s="45"/>
      <c r="D35" s="45"/>
      <c r="E35" s="45"/>
      <c r="F35" s="45"/>
      <c r="G35" s="45"/>
    </row>
    <row r="36" spans="1:20">
      <c r="A36" s="30" t="s">
        <v>176</v>
      </c>
      <c r="B36" s="45"/>
      <c r="C36" s="45"/>
      <c r="D36" s="45"/>
      <c r="E36" s="45"/>
      <c r="F36" s="45"/>
      <c r="G36" s="45"/>
    </row>
    <row r="37" spans="1:20">
      <c r="A37" s="30" t="s">
        <v>187</v>
      </c>
      <c r="B37" s="45"/>
      <c r="C37" s="45"/>
      <c r="D37" s="45"/>
      <c r="E37" s="45"/>
      <c r="F37" s="45"/>
      <c r="G37" s="45"/>
    </row>
    <row r="38" spans="1:20">
      <c r="A38" s="30" t="s">
        <v>259</v>
      </c>
      <c r="B38" s="45"/>
      <c r="C38" s="45"/>
      <c r="D38" s="45"/>
      <c r="E38" s="45"/>
      <c r="F38" s="45"/>
      <c r="G38" s="45"/>
    </row>
    <row r="39" spans="1:20">
      <c r="A39" s="111" t="s">
        <v>258</v>
      </c>
      <c r="B39" s="45"/>
      <c r="C39" s="45"/>
      <c r="D39" s="45"/>
      <c r="E39" s="45"/>
      <c r="F39" s="45"/>
      <c r="G39" s="45"/>
    </row>
    <row r="40" spans="1:20">
      <c r="A40" s="30" t="s">
        <v>255</v>
      </c>
    </row>
    <row r="41" spans="1:20">
      <c r="A41" s="108"/>
    </row>
    <row r="42" spans="1:20">
      <c r="A42" s="30"/>
      <c r="B42" s="45"/>
      <c r="C42" s="45"/>
      <c r="D42" s="45"/>
      <c r="E42" s="45"/>
      <c r="F42" s="45"/>
      <c r="G42" s="45"/>
    </row>
    <row r="43" spans="1:20" s="37" customFormat="1">
      <c r="A43" s="36" t="s">
        <v>151</v>
      </c>
    </row>
    <row r="44" spans="1:20" ht="26.4">
      <c r="A44" s="47" t="s">
        <v>27</v>
      </c>
      <c r="B44" s="38" t="s">
        <v>28</v>
      </c>
      <c r="C44" s="38" t="s">
        <v>199</v>
      </c>
      <c r="J44" s="45"/>
      <c r="K44" s="45"/>
      <c r="L44" s="45"/>
      <c r="M44" s="45"/>
      <c r="N44" s="45"/>
      <c r="O44" s="45"/>
      <c r="P44" s="45"/>
      <c r="Q44" s="45"/>
      <c r="R44" s="45"/>
      <c r="S44" s="45"/>
      <c r="T44" s="39"/>
    </row>
    <row r="45" spans="1:20" ht="18" customHeight="1">
      <c r="A45" s="143">
        <v>44652</v>
      </c>
      <c r="B45" s="40" t="s">
        <v>8</v>
      </c>
      <c r="C45" s="43" t="s">
        <v>378</v>
      </c>
      <c r="J45" s="45"/>
      <c r="K45" s="45"/>
      <c r="L45" s="45"/>
      <c r="M45" s="45"/>
      <c r="N45" s="45"/>
      <c r="O45" s="45"/>
      <c r="P45" s="45"/>
      <c r="Q45" s="45"/>
      <c r="R45" s="45"/>
    </row>
    <row r="46" spans="1:20" ht="15.6" customHeight="1">
      <c r="C46" s="175" t="s">
        <v>48</v>
      </c>
      <c r="D46" s="176"/>
      <c r="E46" s="176"/>
      <c r="F46" s="176"/>
      <c r="G46" s="177"/>
      <c r="H46" s="175" t="s">
        <v>185</v>
      </c>
      <c r="I46" s="176"/>
      <c r="J46" s="176"/>
      <c r="K46" s="176"/>
      <c r="L46" s="176"/>
      <c r="M46" s="176"/>
      <c r="N46" s="176"/>
      <c r="O46" s="176"/>
      <c r="P46" s="176"/>
      <c r="Q46" s="176"/>
      <c r="R46" s="177"/>
    </row>
    <row r="47" spans="1:20" ht="66">
      <c r="A47" s="31" t="s">
        <v>49</v>
      </c>
      <c r="B47" s="31" t="s">
        <v>56</v>
      </c>
      <c r="C47" s="29" t="s">
        <v>200</v>
      </c>
      <c r="D47" s="29" t="s">
        <v>201</v>
      </c>
      <c r="E47" s="29" t="s">
        <v>202</v>
      </c>
      <c r="F47" s="29" t="s">
        <v>203</v>
      </c>
      <c r="G47" s="48" t="s">
        <v>204</v>
      </c>
      <c r="H47" s="29" t="s">
        <v>205</v>
      </c>
      <c r="I47" s="29" t="s">
        <v>132</v>
      </c>
      <c r="J47" s="48" t="s">
        <v>206</v>
      </c>
      <c r="K47" s="29" t="s">
        <v>207</v>
      </c>
      <c r="L47" s="29" t="s">
        <v>130</v>
      </c>
      <c r="M47" s="48" t="s">
        <v>208</v>
      </c>
      <c r="N47" s="29" t="s">
        <v>209</v>
      </c>
      <c r="O47" s="29" t="s">
        <v>109</v>
      </c>
      <c r="P47" s="107"/>
      <c r="Q47" s="107"/>
      <c r="R47" s="48" t="s">
        <v>210</v>
      </c>
    </row>
    <row r="48" spans="1:20" ht="14.4">
      <c r="A48" s="153" t="s">
        <v>8</v>
      </c>
      <c r="B48" s="154" t="s">
        <v>272</v>
      </c>
      <c r="C48" s="114" t="s">
        <v>379</v>
      </c>
      <c r="D48" s="43">
        <v>8.9</v>
      </c>
      <c r="E48" s="43">
        <v>245</v>
      </c>
      <c r="F48" s="154">
        <v>328</v>
      </c>
      <c r="G48" s="149">
        <v>-0.253</v>
      </c>
      <c r="H48" s="43" t="s">
        <v>272</v>
      </c>
      <c r="I48" s="43" t="s">
        <v>272</v>
      </c>
      <c r="J48" s="43" t="s">
        <v>272</v>
      </c>
      <c r="K48" s="43" t="s">
        <v>272</v>
      </c>
      <c r="L48" s="43" t="s">
        <v>272</v>
      </c>
      <c r="M48" s="43" t="s">
        <v>272</v>
      </c>
      <c r="N48" s="43" t="s">
        <v>272</v>
      </c>
      <c r="O48" s="43" t="s">
        <v>272</v>
      </c>
      <c r="P48" s="43" t="s">
        <v>272</v>
      </c>
      <c r="Q48" s="43" t="s">
        <v>272</v>
      </c>
      <c r="R48" s="43" t="s">
        <v>272</v>
      </c>
    </row>
    <row r="49" spans="1:18" ht="13.95" customHeight="1">
      <c r="A49" s="30" t="s">
        <v>183</v>
      </c>
      <c r="B49" s="49"/>
      <c r="C49" s="50"/>
      <c r="D49" s="50"/>
      <c r="E49" s="50"/>
      <c r="F49" s="50"/>
      <c r="G49" s="50"/>
      <c r="H49" s="50"/>
      <c r="I49" s="50"/>
      <c r="J49" s="50"/>
      <c r="K49" s="50"/>
      <c r="L49" s="50"/>
      <c r="M49" s="50"/>
      <c r="N49" s="50"/>
      <c r="O49" s="50"/>
      <c r="P49" s="50"/>
      <c r="Q49" s="50"/>
      <c r="R49" s="50"/>
    </row>
    <row r="50" spans="1:18" s="45" customFormat="1" ht="13.2">
      <c r="A50" s="30" t="s">
        <v>184</v>
      </c>
      <c r="B50" s="30"/>
      <c r="C50" s="30"/>
    </row>
    <row r="51" spans="1:18" s="45" customFormat="1" ht="13.2">
      <c r="A51" s="30" t="s">
        <v>181</v>
      </c>
      <c r="B51" s="30"/>
      <c r="C51" s="30"/>
    </row>
    <row r="52" spans="1:18" s="45" customFormat="1" ht="13.2">
      <c r="A52" s="30" t="s">
        <v>182</v>
      </c>
      <c r="B52" s="30"/>
      <c r="C52" s="30"/>
    </row>
    <row r="53" spans="1:18" s="45" customFormat="1" ht="13.2">
      <c r="A53" s="30"/>
      <c r="B53" s="30"/>
      <c r="C53" s="30"/>
    </row>
    <row r="56" spans="1:18">
      <c r="A56" s="51" t="s">
        <v>110</v>
      </c>
      <c r="B56" s="52"/>
      <c r="C56" s="53"/>
    </row>
    <row r="57" spans="1:18" s="34" customFormat="1" ht="343.2">
      <c r="A57" s="54" t="s">
        <v>172</v>
      </c>
      <c r="B57" s="54" t="s">
        <v>368</v>
      </c>
      <c r="C57" s="55"/>
    </row>
    <row r="58" spans="1:18" s="34" customFormat="1" ht="97.2" customHeight="1">
      <c r="A58" s="54" t="s">
        <v>160</v>
      </c>
      <c r="B58" s="54" t="s">
        <v>369</v>
      </c>
      <c r="C58" s="55"/>
    </row>
  </sheetData>
  <mergeCells count="12">
    <mergeCell ref="C46:G46"/>
    <mergeCell ref="H46:R46"/>
    <mergeCell ref="B19:S19"/>
    <mergeCell ref="B20:C20"/>
    <mergeCell ref="D20:E20"/>
    <mergeCell ref="F20:G20"/>
    <mergeCell ref="H20:I20"/>
    <mergeCell ref="J20:K20"/>
    <mergeCell ref="L20:M20"/>
    <mergeCell ref="N20:O20"/>
    <mergeCell ref="P20:Q20"/>
    <mergeCell ref="R20:S20"/>
  </mergeCells>
  <pageMargins left="0.70866141732283472" right="0.70866141732283472" top="0.74803149606299213" bottom="0.74803149606299213" header="0.31496062992125984" footer="0.31496062992125984"/>
  <pageSetup paperSize="9" scale="65" orientation="landscape"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91"/>
  <sheetViews>
    <sheetView zoomScale="85" zoomScaleNormal="85" workbookViewId="0">
      <selection activeCell="D6" sqref="D6"/>
    </sheetView>
  </sheetViews>
  <sheetFormatPr defaultColWidth="8.88671875" defaultRowHeight="13.8"/>
  <cols>
    <col min="1" max="1" width="17.109375" style="34" customWidth="1"/>
    <col min="2" max="2" width="18.33203125" style="34" customWidth="1"/>
    <col min="3" max="3" width="17.6640625" style="34" customWidth="1"/>
    <col min="4" max="4" width="21.44140625" style="34" customWidth="1"/>
    <col min="5" max="5" width="14.33203125" style="34" customWidth="1"/>
    <col min="6" max="6" width="14.6640625" style="34" bestFit="1" customWidth="1"/>
    <col min="7" max="7" width="22.6640625" style="34" customWidth="1"/>
    <col min="8" max="8" width="15.5546875" style="34" customWidth="1"/>
    <col min="9" max="9" width="17.88671875" style="34" customWidth="1"/>
    <col min="10" max="10" width="14.44140625" style="34" customWidth="1"/>
    <col min="11" max="11" width="15.5546875" style="34" customWidth="1"/>
    <col min="12" max="13" width="15.21875" style="34" customWidth="1"/>
    <col min="14" max="14" width="15.109375" style="34" customWidth="1"/>
    <col min="15" max="15" width="14.88671875" style="34" customWidth="1"/>
    <col min="16" max="16" width="15.21875" style="34" customWidth="1"/>
    <col min="17" max="17" width="15.109375" style="34" customWidth="1"/>
    <col min="18" max="18" width="16.109375" style="34" customWidth="1"/>
    <col min="19" max="19" width="17.6640625" style="34" customWidth="1"/>
    <col min="20" max="20" width="14.33203125" style="34" customWidth="1"/>
    <col min="21" max="21" width="17.6640625" style="34" customWidth="1"/>
    <col min="22" max="16384" width="8.88671875" style="34"/>
  </cols>
  <sheetData>
    <row r="1" spans="1:13" ht="15.6">
      <c r="A1" s="56" t="s">
        <v>152</v>
      </c>
      <c r="B1" s="56"/>
      <c r="C1" s="56"/>
      <c r="D1" s="57"/>
      <c r="E1" s="57"/>
      <c r="F1" s="57"/>
      <c r="G1" s="57"/>
      <c r="H1" s="57"/>
      <c r="I1" s="57"/>
      <c r="J1" s="57"/>
      <c r="K1" s="57"/>
      <c r="L1" s="57"/>
      <c r="M1" s="57"/>
    </row>
    <row r="2" spans="1:13" ht="15.6">
      <c r="A2" s="18" t="s">
        <v>126</v>
      </c>
      <c r="B2" s="56"/>
      <c r="C2" s="56"/>
      <c r="D2" s="57"/>
      <c r="E2" s="57"/>
      <c r="F2" s="57"/>
      <c r="G2" s="57"/>
      <c r="H2" s="57"/>
      <c r="I2" s="57"/>
      <c r="J2" s="57"/>
      <c r="K2" s="57"/>
      <c r="L2" s="57"/>
      <c r="M2" s="57"/>
    </row>
    <row r="3" spans="1:13" s="35" customFormat="1" ht="14.4">
      <c r="A3" s="18" t="s">
        <v>124</v>
      </c>
    </row>
    <row r="4" spans="1:13" s="37" customFormat="1">
      <c r="A4" s="36" t="s">
        <v>153</v>
      </c>
    </row>
    <row r="5" spans="1:13" ht="60" customHeight="1">
      <c r="A5" s="38" t="s">
        <v>27</v>
      </c>
      <c r="B5" s="38" t="s">
        <v>28</v>
      </c>
      <c r="C5" s="58" t="s">
        <v>211</v>
      </c>
      <c r="D5" s="58" t="s">
        <v>212</v>
      </c>
      <c r="F5" s="20"/>
      <c r="G5" s="20"/>
      <c r="H5" s="20"/>
      <c r="I5" s="20"/>
      <c r="J5" s="20"/>
      <c r="K5" s="20"/>
      <c r="L5" s="20"/>
      <c r="M5" s="20"/>
    </row>
    <row r="6" spans="1:13" s="60" customFormat="1" ht="26.4" customHeight="1">
      <c r="A6" s="112">
        <v>44652</v>
      </c>
      <c r="B6" s="59" t="s">
        <v>8</v>
      </c>
      <c r="C6" s="113">
        <v>34</v>
      </c>
      <c r="D6" s="170">
        <v>3</v>
      </c>
      <c r="F6" s="61"/>
      <c r="G6" s="61"/>
      <c r="H6" s="61"/>
      <c r="I6" s="61"/>
      <c r="J6" s="61"/>
      <c r="K6" s="61"/>
      <c r="L6" s="61"/>
      <c r="M6" s="61"/>
    </row>
    <row r="7" spans="1:13">
      <c r="A7" s="20"/>
      <c r="B7" s="20"/>
      <c r="C7" s="20"/>
      <c r="D7" s="20"/>
      <c r="E7" s="20"/>
      <c r="F7" s="20"/>
      <c r="G7" s="20"/>
    </row>
    <row r="8" spans="1:13" ht="66">
      <c r="A8" s="31" t="s">
        <v>193</v>
      </c>
      <c r="B8" s="62" t="s">
        <v>58</v>
      </c>
      <c r="C8" s="62" t="s">
        <v>57</v>
      </c>
      <c r="D8" s="62" t="s">
        <v>139</v>
      </c>
      <c r="E8" s="63" t="s">
        <v>174</v>
      </c>
      <c r="F8" s="63" t="s">
        <v>175</v>
      </c>
      <c r="G8" s="41" t="s">
        <v>213</v>
      </c>
      <c r="H8" s="41" t="s">
        <v>214</v>
      </c>
    </row>
    <row r="9" spans="1:13" s="21" customFormat="1" ht="14.4">
      <c r="A9" s="114" t="s">
        <v>261</v>
      </c>
      <c r="B9" s="182" t="s">
        <v>262</v>
      </c>
      <c r="C9" s="183"/>
      <c r="D9" s="184"/>
      <c r="E9" s="115">
        <v>1</v>
      </c>
      <c r="F9" s="115">
        <v>1</v>
      </c>
      <c r="G9" s="116">
        <v>0</v>
      </c>
      <c r="H9" s="117">
        <v>0.13</v>
      </c>
    </row>
    <row r="10" spans="1:13" s="21" customFormat="1" ht="14.4">
      <c r="A10" s="114" t="s">
        <v>263</v>
      </c>
      <c r="B10" s="185"/>
      <c r="C10" s="186"/>
      <c r="D10" s="187"/>
      <c r="E10" s="115">
        <v>1</v>
      </c>
      <c r="F10" s="115">
        <v>1</v>
      </c>
      <c r="G10" s="116">
        <v>0</v>
      </c>
      <c r="H10" s="117">
        <v>0.13</v>
      </c>
    </row>
    <row r="11" spans="1:13" s="21" customFormat="1" ht="14.4">
      <c r="A11" s="114" t="s">
        <v>264</v>
      </c>
      <c r="B11" s="185"/>
      <c r="C11" s="186"/>
      <c r="D11" s="187"/>
      <c r="E11" s="115">
        <v>7</v>
      </c>
      <c r="F11" s="115">
        <v>7</v>
      </c>
      <c r="G11" s="116">
        <v>0</v>
      </c>
      <c r="H11" s="117">
        <v>3.02</v>
      </c>
    </row>
    <row r="12" spans="1:13" s="21" customFormat="1" ht="14.4">
      <c r="A12" s="114" t="s">
        <v>265</v>
      </c>
      <c r="B12" s="185"/>
      <c r="C12" s="186"/>
      <c r="D12" s="187"/>
      <c r="E12" s="115">
        <v>2</v>
      </c>
      <c r="F12" s="115">
        <v>2</v>
      </c>
      <c r="G12" s="116">
        <v>0</v>
      </c>
      <c r="H12" s="117">
        <v>1.27</v>
      </c>
    </row>
    <row r="13" spans="1:13" s="21" customFormat="1" ht="14.4">
      <c r="A13" s="114" t="s">
        <v>266</v>
      </c>
      <c r="B13" s="185"/>
      <c r="C13" s="186"/>
      <c r="D13" s="187"/>
      <c r="E13" s="115">
        <v>3</v>
      </c>
      <c r="F13" s="115">
        <v>3</v>
      </c>
      <c r="G13" s="116">
        <v>0</v>
      </c>
      <c r="H13" s="117">
        <v>1.04</v>
      </c>
    </row>
    <row r="14" spans="1:13" s="21" customFormat="1" ht="14.4">
      <c r="A14" s="114" t="s">
        <v>267</v>
      </c>
      <c r="B14" s="185"/>
      <c r="C14" s="186"/>
      <c r="D14" s="187"/>
      <c r="E14" s="115">
        <v>4</v>
      </c>
      <c r="F14" s="115">
        <v>4</v>
      </c>
      <c r="G14" s="116">
        <v>0</v>
      </c>
      <c r="H14" s="118">
        <v>1.6503639999999999</v>
      </c>
    </row>
    <row r="15" spans="1:13" s="21" customFormat="1" ht="14.4">
      <c r="A15" s="114" t="s">
        <v>268</v>
      </c>
      <c r="B15" s="185"/>
      <c r="C15" s="186"/>
      <c r="D15" s="187"/>
      <c r="E15" s="115">
        <v>8</v>
      </c>
      <c r="F15" s="115">
        <v>8</v>
      </c>
      <c r="G15" s="116">
        <v>0</v>
      </c>
      <c r="H15" s="117">
        <v>3.8699999999999997</v>
      </c>
    </row>
    <row r="16" spans="1:13" s="21" customFormat="1" ht="14.4">
      <c r="A16" s="114" t="s">
        <v>269</v>
      </c>
      <c r="B16" s="185"/>
      <c r="C16" s="186"/>
      <c r="D16" s="187"/>
      <c r="E16" s="115">
        <v>1</v>
      </c>
      <c r="F16" s="115">
        <v>1</v>
      </c>
      <c r="G16" s="116">
        <v>0</v>
      </c>
      <c r="H16" s="117">
        <v>0.19</v>
      </c>
    </row>
    <row r="17" spans="1:9" s="21" customFormat="1" ht="14.4">
      <c r="A17" s="114" t="s">
        <v>270</v>
      </c>
      <c r="B17" s="188"/>
      <c r="C17" s="189"/>
      <c r="D17" s="190"/>
      <c r="E17" s="115">
        <v>3</v>
      </c>
      <c r="F17" s="115">
        <v>3</v>
      </c>
      <c r="G17" s="116">
        <v>0</v>
      </c>
      <c r="H17" s="117">
        <v>1.3399999999999999</v>
      </c>
    </row>
    <row r="18" spans="1:9" s="21" customFormat="1">
      <c r="A18" s="115"/>
      <c r="B18" s="115"/>
      <c r="C18" s="115"/>
      <c r="D18" s="115"/>
      <c r="E18" s="115"/>
      <c r="F18" s="115"/>
      <c r="G18" s="117"/>
      <c r="H18" s="117"/>
    </row>
    <row r="19" spans="1:9" s="21" customFormat="1">
      <c r="A19" s="127" t="s">
        <v>267</v>
      </c>
      <c r="B19" s="128" t="s">
        <v>276</v>
      </c>
      <c r="C19" s="129">
        <v>2021</v>
      </c>
      <c r="D19" s="129" t="s">
        <v>277</v>
      </c>
      <c r="E19" s="130"/>
      <c r="F19" s="130"/>
      <c r="G19" s="130"/>
      <c r="H19" s="130">
        <v>1.12E-4</v>
      </c>
    </row>
    <row r="20" spans="1:9" s="21" customFormat="1">
      <c r="A20" s="127" t="s">
        <v>267</v>
      </c>
      <c r="B20" s="128" t="s">
        <v>278</v>
      </c>
      <c r="C20" s="129">
        <v>2021</v>
      </c>
      <c r="D20" s="129" t="s">
        <v>277</v>
      </c>
      <c r="E20" s="130"/>
      <c r="F20" s="130"/>
      <c r="G20" s="130"/>
      <c r="H20" s="130">
        <v>2.52E-4</v>
      </c>
    </row>
    <row r="21" spans="1:9" s="21" customFormat="1" ht="79.8" customHeight="1">
      <c r="A21" s="131" t="s">
        <v>266</v>
      </c>
      <c r="B21" s="132" t="s">
        <v>279</v>
      </c>
      <c r="C21" s="131">
        <v>2021</v>
      </c>
      <c r="D21" s="131" t="s">
        <v>280</v>
      </c>
      <c r="E21" s="133"/>
      <c r="F21" s="133"/>
      <c r="G21" s="133"/>
      <c r="H21" s="133" t="s">
        <v>272</v>
      </c>
    </row>
    <row r="22" spans="1:9" s="136" customFormat="1" ht="66.599999999999994">
      <c r="A22" s="134" t="s">
        <v>268</v>
      </c>
      <c r="B22" s="135" t="s">
        <v>281</v>
      </c>
      <c r="C22" s="134">
        <v>2021</v>
      </c>
      <c r="D22" s="134" t="s">
        <v>280</v>
      </c>
      <c r="E22" s="133"/>
      <c r="F22" s="133"/>
      <c r="G22" s="133"/>
      <c r="H22" s="133">
        <v>0.32</v>
      </c>
      <c r="I22"/>
    </row>
    <row r="23" spans="1:9" s="136" customFormat="1" ht="93">
      <c r="A23" s="134" t="s">
        <v>264</v>
      </c>
      <c r="B23" s="137" t="s">
        <v>282</v>
      </c>
      <c r="C23" s="134">
        <v>2021</v>
      </c>
      <c r="D23" s="134" t="s">
        <v>280</v>
      </c>
      <c r="E23" s="133"/>
      <c r="F23" s="133"/>
      <c r="G23" s="133"/>
      <c r="H23" s="133">
        <v>0.43</v>
      </c>
      <c r="I23"/>
    </row>
    <row r="24" spans="1:9" s="136" customFormat="1" ht="53.4">
      <c r="A24" s="134" t="s">
        <v>268</v>
      </c>
      <c r="B24" s="135" t="s">
        <v>283</v>
      </c>
      <c r="C24" s="134">
        <v>2021</v>
      </c>
      <c r="D24" s="134" t="s">
        <v>280</v>
      </c>
      <c r="E24" s="133"/>
      <c r="F24" s="133"/>
      <c r="G24" s="133"/>
      <c r="H24" s="133">
        <v>0.35</v>
      </c>
      <c r="I24"/>
    </row>
    <row r="25" spans="1:9" s="136" customFormat="1" ht="53.4">
      <c r="A25" s="134" t="s">
        <v>264</v>
      </c>
      <c r="B25" s="135" t="s">
        <v>284</v>
      </c>
      <c r="C25" s="134">
        <v>2021</v>
      </c>
      <c r="D25" s="134" t="s">
        <v>280</v>
      </c>
      <c r="E25" s="133"/>
      <c r="F25" s="133"/>
      <c r="G25" s="133"/>
      <c r="H25" s="133">
        <v>1.1000000000000001</v>
      </c>
      <c r="I25"/>
    </row>
    <row r="26" spans="1:9" s="136" customFormat="1" ht="53.4">
      <c r="A26" s="134" t="s">
        <v>268</v>
      </c>
      <c r="B26" s="135" t="s">
        <v>285</v>
      </c>
      <c r="C26" s="134">
        <v>2021</v>
      </c>
      <c r="D26" s="134" t="s">
        <v>280</v>
      </c>
      <c r="E26" s="133"/>
      <c r="F26" s="133"/>
      <c r="G26" s="133"/>
      <c r="H26" s="133">
        <v>0.2</v>
      </c>
      <c r="I26"/>
    </row>
    <row r="27" spans="1:9" s="136" customFormat="1" ht="93">
      <c r="A27" s="134" t="s">
        <v>286</v>
      </c>
      <c r="B27" s="135" t="s">
        <v>287</v>
      </c>
      <c r="C27" s="134">
        <v>2021</v>
      </c>
      <c r="D27" s="134" t="s">
        <v>280</v>
      </c>
      <c r="E27" s="133"/>
      <c r="F27" s="133"/>
      <c r="G27" s="133"/>
      <c r="H27" s="133">
        <v>0.37</v>
      </c>
      <c r="I27"/>
    </row>
    <row r="28" spans="1:9" s="136" customFormat="1" ht="119.4">
      <c r="A28" s="134" t="s">
        <v>264</v>
      </c>
      <c r="B28" s="135" t="s">
        <v>288</v>
      </c>
      <c r="C28" s="134">
        <v>2021</v>
      </c>
      <c r="D28" s="134" t="s">
        <v>280</v>
      </c>
      <c r="E28" s="133"/>
      <c r="F28" s="133"/>
      <c r="G28" s="133"/>
      <c r="H28" s="133">
        <v>0.13</v>
      </c>
      <c r="I28"/>
    </row>
    <row r="29" spans="1:9" s="136" customFormat="1" ht="53.4">
      <c r="A29" s="134" t="s">
        <v>264</v>
      </c>
      <c r="B29" s="132" t="s">
        <v>289</v>
      </c>
      <c r="C29" s="134">
        <v>2021</v>
      </c>
      <c r="D29" s="134" t="s">
        <v>280</v>
      </c>
      <c r="E29" s="133"/>
      <c r="F29" s="133"/>
      <c r="G29" s="133"/>
      <c r="H29" s="133">
        <v>0.15</v>
      </c>
      <c r="I29"/>
    </row>
    <row r="30" spans="1:9" s="136" customFormat="1" ht="66.599999999999994">
      <c r="A30" s="138" t="s">
        <v>272</v>
      </c>
      <c r="B30" s="139" t="s">
        <v>290</v>
      </c>
      <c r="C30" s="134">
        <v>2021</v>
      </c>
      <c r="D30" s="134" t="s">
        <v>280</v>
      </c>
      <c r="E30" s="133"/>
      <c r="F30" s="133"/>
      <c r="G30" s="133"/>
      <c r="H30" s="133" t="s">
        <v>272</v>
      </c>
      <c r="I30"/>
    </row>
    <row r="31" spans="1:9" s="136" customFormat="1" ht="52.8">
      <c r="A31" s="140" t="s">
        <v>270</v>
      </c>
      <c r="B31" s="127" t="s">
        <v>291</v>
      </c>
      <c r="C31" s="129">
        <v>2018</v>
      </c>
      <c r="D31" s="129" t="s">
        <v>280</v>
      </c>
      <c r="E31" s="133"/>
      <c r="F31" s="133"/>
      <c r="G31" s="133"/>
      <c r="H31" s="133">
        <v>0.37</v>
      </c>
      <c r="I31"/>
    </row>
    <row r="32" spans="1:9" s="136" customFormat="1" ht="93">
      <c r="A32" s="140" t="s">
        <v>270</v>
      </c>
      <c r="B32" s="135" t="s">
        <v>292</v>
      </c>
      <c r="C32" s="129">
        <v>2018</v>
      </c>
      <c r="D32" s="129" t="s">
        <v>280</v>
      </c>
      <c r="E32" s="133"/>
      <c r="F32" s="133"/>
      <c r="G32" s="133"/>
      <c r="H32" s="133">
        <v>0.62</v>
      </c>
      <c r="I32"/>
    </row>
    <row r="33" spans="1:9" s="136" customFormat="1" ht="52.8">
      <c r="A33" s="140" t="s">
        <v>268</v>
      </c>
      <c r="B33" s="141" t="s">
        <v>293</v>
      </c>
      <c r="C33" s="129">
        <v>2018</v>
      </c>
      <c r="D33" s="129" t="s">
        <v>280</v>
      </c>
      <c r="E33" s="133"/>
      <c r="F33" s="133"/>
      <c r="G33" s="133"/>
      <c r="H33" s="133">
        <v>0.25</v>
      </c>
      <c r="I33"/>
    </row>
    <row r="34" spans="1:9" s="136" customFormat="1" ht="79.2">
      <c r="A34" s="140" t="s">
        <v>270</v>
      </c>
      <c r="B34" s="142" t="s">
        <v>294</v>
      </c>
      <c r="C34" s="129">
        <v>2018</v>
      </c>
      <c r="D34" s="129" t="s">
        <v>280</v>
      </c>
      <c r="E34" s="133"/>
      <c r="F34" s="133"/>
      <c r="G34" s="133"/>
      <c r="H34" s="133">
        <v>0.35</v>
      </c>
      <c r="I34"/>
    </row>
    <row r="35" spans="1:9" s="136" customFormat="1" ht="66">
      <c r="A35" s="140" t="s">
        <v>272</v>
      </c>
      <c r="B35" s="127" t="s">
        <v>295</v>
      </c>
      <c r="C35" s="129">
        <v>2018</v>
      </c>
      <c r="D35" s="129" t="s">
        <v>280</v>
      </c>
      <c r="E35" s="133"/>
      <c r="F35" s="133"/>
      <c r="G35" s="133"/>
      <c r="H35" s="133">
        <v>0.61</v>
      </c>
      <c r="I35"/>
    </row>
    <row r="36" spans="1:9" s="136" customFormat="1" ht="39.6">
      <c r="A36" s="140" t="s">
        <v>272</v>
      </c>
      <c r="B36" s="127" t="s">
        <v>296</v>
      </c>
      <c r="C36" s="129">
        <v>2018</v>
      </c>
      <c r="D36" s="129" t="s">
        <v>280</v>
      </c>
      <c r="E36" s="133"/>
      <c r="F36" s="133"/>
      <c r="G36" s="133"/>
      <c r="H36" s="133">
        <v>0.12</v>
      </c>
      <c r="I36"/>
    </row>
    <row r="37" spans="1:9" s="136" customFormat="1" ht="39.6">
      <c r="A37" s="140" t="s">
        <v>268</v>
      </c>
      <c r="B37" s="127" t="s">
        <v>297</v>
      </c>
      <c r="C37" s="129">
        <v>2018</v>
      </c>
      <c r="D37" s="129" t="s">
        <v>280</v>
      </c>
      <c r="E37" s="133"/>
      <c r="F37" s="133"/>
      <c r="G37" s="133"/>
      <c r="H37" s="133">
        <v>0.18</v>
      </c>
      <c r="I37"/>
    </row>
    <row r="38" spans="1:9" s="136" customFormat="1" ht="66.599999999999994">
      <c r="A38" s="140" t="s">
        <v>264</v>
      </c>
      <c r="B38" s="135" t="s">
        <v>298</v>
      </c>
      <c r="C38" s="129">
        <v>2018</v>
      </c>
      <c r="D38" s="129" t="s">
        <v>280</v>
      </c>
      <c r="E38" s="133"/>
      <c r="F38" s="133"/>
      <c r="G38" s="133"/>
      <c r="H38" s="133">
        <v>0.14000000000000001</v>
      </c>
      <c r="I38"/>
    </row>
    <row r="39" spans="1:9" s="136" customFormat="1" ht="40.200000000000003">
      <c r="A39" s="140" t="s">
        <v>266</v>
      </c>
      <c r="B39" s="135" t="s">
        <v>299</v>
      </c>
      <c r="C39" s="129">
        <v>2018</v>
      </c>
      <c r="D39" s="129" t="s">
        <v>280</v>
      </c>
      <c r="E39" s="133"/>
      <c r="F39" s="133"/>
      <c r="G39" s="133"/>
      <c r="H39" s="133">
        <v>0.19</v>
      </c>
      <c r="I39"/>
    </row>
    <row r="40" spans="1:9" s="136" customFormat="1" ht="79.8">
      <c r="A40" s="140" t="s">
        <v>268</v>
      </c>
      <c r="B40" s="135" t="s">
        <v>300</v>
      </c>
      <c r="C40" s="129">
        <v>2015</v>
      </c>
      <c r="D40" s="129" t="s">
        <v>280</v>
      </c>
      <c r="E40" s="133"/>
      <c r="F40" s="133"/>
      <c r="G40" s="133"/>
      <c r="H40" s="133">
        <v>0.28000000000000003</v>
      </c>
      <c r="I40"/>
    </row>
    <row r="41" spans="1:9" s="136" customFormat="1" ht="66.599999999999994">
      <c r="A41" s="140" t="s">
        <v>264</v>
      </c>
      <c r="B41" s="135" t="s">
        <v>301</v>
      </c>
      <c r="C41" s="129">
        <v>2014</v>
      </c>
      <c r="D41" s="129" t="s">
        <v>280</v>
      </c>
      <c r="E41" s="133"/>
      <c r="F41" s="133"/>
      <c r="G41" s="133"/>
      <c r="H41" s="133">
        <v>0.34</v>
      </c>
      <c r="I41"/>
    </row>
    <row r="42" spans="1:9" s="136" customFormat="1" ht="66.599999999999994">
      <c r="A42" s="140" t="s">
        <v>269</v>
      </c>
      <c r="B42" s="135" t="s">
        <v>302</v>
      </c>
      <c r="C42" s="129">
        <v>2015</v>
      </c>
      <c r="D42" s="129" t="s">
        <v>280</v>
      </c>
      <c r="E42" s="133"/>
      <c r="F42" s="133"/>
      <c r="G42" s="133"/>
      <c r="H42" s="133">
        <v>0.19</v>
      </c>
      <c r="I42"/>
    </row>
    <row r="43" spans="1:9" s="136" customFormat="1" ht="53.4">
      <c r="A43" s="140" t="s">
        <v>268</v>
      </c>
      <c r="B43" s="135" t="s">
        <v>303</v>
      </c>
      <c r="C43" s="129">
        <v>2015</v>
      </c>
      <c r="D43" s="129" t="s">
        <v>280</v>
      </c>
      <c r="E43" s="133"/>
      <c r="F43" s="133"/>
      <c r="G43" s="133"/>
      <c r="H43" s="133">
        <v>0.73</v>
      </c>
      <c r="I43"/>
    </row>
    <row r="44" spans="1:9" s="136" customFormat="1" ht="53.4">
      <c r="A44" s="140" t="s">
        <v>266</v>
      </c>
      <c r="B44" s="135" t="s">
        <v>304</v>
      </c>
      <c r="C44" s="129">
        <v>2015</v>
      </c>
      <c r="D44" s="129" t="s">
        <v>280</v>
      </c>
      <c r="E44" s="133"/>
      <c r="F44" s="133"/>
      <c r="G44" s="133"/>
      <c r="H44" s="133">
        <v>0.85</v>
      </c>
      <c r="I44"/>
    </row>
    <row r="45" spans="1:9" s="136" customFormat="1" ht="66.599999999999994">
      <c r="A45" s="140" t="s">
        <v>268</v>
      </c>
      <c r="B45" s="135" t="s">
        <v>305</v>
      </c>
      <c r="C45" s="129">
        <v>2015</v>
      </c>
      <c r="D45" s="129" t="s">
        <v>280</v>
      </c>
      <c r="E45" s="133"/>
      <c r="F45" s="133"/>
      <c r="G45" s="133"/>
      <c r="H45" s="133">
        <v>1.56</v>
      </c>
      <c r="I45"/>
    </row>
    <row r="46" spans="1:9" s="136" customFormat="1" ht="40.200000000000003">
      <c r="A46" s="140" t="s">
        <v>265</v>
      </c>
      <c r="B46" s="135" t="s">
        <v>306</v>
      </c>
      <c r="C46" s="129">
        <v>2015</v>
      </c>
      <c r="D46" s="129" t="s">
        <v>280</v>
      </c>
      <c r="E46" s="133"/>
      <c r="F46" s="133"/>
      <c r="G46" s="133"/>
      <c r="H46" s="133">
        <v>0.73</v>
      </c>
      <c r="I46"/>
    </row>
    <row r="47" spans="1:9" s="136" customFormat="1" ht="40.200000000000003">
      <c r="A47" s="140" t="s">
        <v>265</v>
      </c>
      <c r="B47" s="135" t="s">
        <v>307</v>
      </c>
      <c r="C47" s="129">
        <v>2015</v>
      </c>
      <c r="D47" s="129" t="s">
        <v>280</v>
      </c>
      <c r="E47" s="133"/>
      <c r="F47" s="133"/>
      <c r="G47" s="133"/>
      <c r="H47" s="133">
        <v>0.54</v>
      </c>
      <c r="I47"/>
    </row>
    <row r="48" spans="1:9" s="136" customFormat="1" ht="53.4">
      <c r="A48" s="140" t="s">
        <v>267</v>
      </c>
      <c r="B48" s="135" t="s">
        <v>308</v>
      </c>
      <c r="C48" s="129">
        <v>2015</v>
      </c>
      <c r="D48" s="129" t="s">
        <v>280</v>
      </c>
      <c r="E48" s="133"/>
      <c r="F48" s="133"/>
      <c r="G48" s="133"/>
      <c r="H48" s="133">
        <v>0.13</v>
      </c>
      <c r="I48"/>
    </row>
    <row r="49" spans="1:19" s="136" customFormat="1" ht="53.4">
      <c r="A49" s="140" t="s">
        <v>267</v>
      </c>
      <c r="B49" s="135" t="s">
        <v>309</v>
      </c>
      <c r="C49" s="129">
        <v>2015</v>
      </c>
      <c r="D49" s="129" t="s">
        <v>280</v>
      </c>
      <c r="E49" s="133"/>
      <c r="F49" s="133"/>
      <c r="G49" s="133"/>
      <c r="H49" s="133">
        <v>1.52</v>
      </c>
      <c r="I49"/>
    </row>
    <row r="50" spans="1:19" s="136" customFormat="1" ht="53.4">
      <c r="A50" s="140" t="s">
        <v>272</v>
      </c>
      <c r="B50" s="135" t="s">
        <v>310</v>
      </c>
      <c r="C50" s="129">
        <v>2015</v>
      </c>
      <c r="D50" s="129" t="s">
        <v>280</v>
      </c>
      <c r="E50" s="133"/>
      <c r="F50" s="133"/>
      <c r="G50" s="133"/>
      <c r="H50" s="133">
        <v>0.36</v>
      </c>
      <c r="I50"/>
    </row>
    <row r="51" spans="1:19" s="136" customFormat="1" ht="53.4">
      <c r="A51" s="140" t="s">
        <v>264</v>
      </c>
      <c r="B51" s="135" t="s">
        <v>311</v>
      </c>
      <c r="C51" s="129">
        <v>2015</v>
      </c>
      <c r="D51" s="129" t="s">
        <v>280</v>
      </c>
      <c r="E51" s="133"/>
      <c r="F51" s="133"/>
      <c r="G51" s="133"/>
      <c r="H51" s="133">
        <v>0.73</v>
      </c>
      <c r="I51"/>
    </row>
    <row r="52" spans="1:19" s="136" customFormat="1" ht="39.6">
      <c r="A52" s="140" t="s">
        <v>312</v>
      </c>
      <c r="B52" s="127" t="s">
        <v>313</v>
      </c>
      <c r="C52" s="129">
        <v>2013</v>
      </c>
      <c r="D52" s="129" t="s">
        <v>277</v>
      </c>
      <c r="E52" s="133"/>
      <c r="F52" s="133"/>
      <c r="G52" s="133"/>
      <c r="H52" s="133">
        <v>0.13</v>
      </c>
      <c r="I52"/>
    </row>
    <row r="53" spans="1:19" s="42" customFormat="1" ht="14.4"/>
    <row r="54" spans="1:19" s="42" customFormat="1" ht="15.6">
      <c r="A54" s="38" t="s">
        <v>253</v>
      </c>
      <c r="B54" s="178" t="s">
        <v>194</v>
      </c>
      <c r="C54" s="179"/>
      <c r="D54" s="179"/>
      <c r="E54" s="179"/>
      <c r="F54" s="179"/>
      <c r="G54" s="179"/>
      <c r="H54" s="179"/>
      <c r="I54" s="179"/>
      <c r="J54" s="179"/>
      <c r="K54" s="179"/>
      <c r="L54" s="179"/>
      <c r="M54" s="179"/>
      <c r="N54" s="179"/>
      <c r="O54" s="179"/>
      <c r="P54" s="179"/>
      <c r="Q54" s="179"/>
      <c r="R54" s="179"/>
      <c r="S54" s="179"/>
    </row>
    <row r="55" spans="1:19" s="42" customFormat="1" ht="88.05" customHeight="1">
      <c r="A55" s="40" t="s">
        <v>254</v>
      </c>
      <c r="B55" s="175" t="s">
        <v>238</v>
      </c>
      <c r="C55" s="177"/>
      <c r="D55" s="180" t="s">
        <v>256</v>
      </c>
      <c r="E55" s="181"/>
      <c r="F55" s="175" t="s">
        <v>234</v>
      </c>
      <c r="G55" s="177"/>
      <c r="H55" s="175" t="s">
        <v>235</v>
      </c>
      <c r="I55" s="177"/>
      <c r="J55" s="175" t="s">
        <v>237</v>
      </c>
      <c r="K55" s="177"/>
      <c r="L55" s="175" t="s">
        <v>236</v>
      </c>
      <c r="M55" s="177"/>
      <c r="N55" s="180" t="s">
        <v>239</v>
      </c>
      <c r="O55" s="181"/>
      <c r="P55" s="180" t="s">
        <v>240</v>
      </c>
      <c r="Q55" s="181"/>
      <c r="R55" s="180" t="s">
        <v>241</v>
      </c>
      <c r="S55" s="181"/>
    </row>
    <row r="56" spans="1:19" s="42" customFormat="1" ht="66.599999999999994">
      <c r="A56" s="31" t="s">
        <v>193</v>
      </c>
      <c r="B56" s="29" t="s">
        <v>257</v>
      </c>
      <c r="C56" s="29" t="s">
        <v>188</v>
      </c>
      <c r="D56" s="29" t="s">
        <v>257</v>
      </c>
      <c r="E56" s="29" t="s">
        <v>188</v>
      </c>
      <c r="F56" s="29" t="s">
        <v>257</v>
      </c>
      <c r="G56" s="29" t="s">
        <v>188</v>
      </c>
      <c r="H56" s="29" t="s">
        <v>257</v>
      </c>
      <c r="I56" s="29" t="s">
        <v>188</v>
      </c>
      <c r="J56" s="29" t="s">
        <v>257</v>
      </c>
      <c r="K56" s="29" t="s">
        <v>188</v>
      </c>
      <c r="L56" s="29" t="s">
        <v>257</v>
      </c>
      <c r="M56" s="29" t="s">
        <v>188</v>
      </c>
      <c r="N56" s="29" t="s">
        <v>257</v>
      </c>
      <c r="O56" s="29" t="s">
        <v>188</v>
      </c>
      <c r="P56" s="29" t="s">
        <v>257</v>
      </c>
      <c r="Q56" s="29" t="s">
        <v>188</v>
      </c>
      <c r="R56" s="29" t="s">
        <v>257</v>
      </c>
      <c r="S56" s="29" t="s">
        <v>188</v>
      </c>
    </row>
    <row r="57" spans="1:19" customFormat="1" ht="14.4">
      <c r="A57" s="123" t="s">
        <v>274</v>
      </c>
      <c r="B57" s="121"/>
      <c r="C57" s="121"/>
      <c r="D57" s="121"/>
      <c r="E57" s="121"/>
      <c r="F57" s="121"/>
      <c r="G57" s="121"/>
      <c r="H57" s="121"/>
      <c r="I57" s="121"/>
      <c r="J57" s="121"/>
      <c r="K57" s="121"/>
      <c r="L57" s="121"/>
      <c r="M57" s="121"/>
      <c r="N57" s="121"/>
      <c r="O57" s="121"/>
      <c r="P57" s="121"/>
      <c r="Q57" s="121"/>
      <c r="R57" s="114"/>
      <c r="S57" s="114"/>
    </row>
    <row r="58" spans="1:19" customFormat="1" ht="14.4">
      <c r="A58" s="123" t="s">
        <v>263</v>
      </c>
      <c r="B58" s="121"/>
      <c r="C58" s="121"/>
      <c r="D58" s="121"/>
      <c r="E58" s="121"/>
      <c r="F58" s="121"/>
      <c r="G58" s="121"/>
      <c r="H58" s="121"/>
      <c r="I58" s="121"/>
      <c r="J58" s="121"/>
      <c r="K58" s="121"/>
      <c r="L58" s="121"/>
      <c r="M58" s="121"/>
      <c r="N58" s="121"/>
      <c r="O58" s="121"/>
      <c r="P58" s="121"/>
      <c r="Q58" s="121"/>
      <c r="R58" s="114"/>
      <c r="S58" s="114"/>
    </row>
    <row r="59" spans="1:19" customFormat="1" ht="14.4">
      <c r="A59" s="123" t="s">
        <v>264</v>
      </c>
      <c r="B59" s="125">
        <v>28.759999999999998</v>
      </c>
      <c r="C59" s="121"/>
      <c r="D59" s="121">
        <v>22.910000000000004</v>
      </c>
      <c r="E59" s="121"/>
      <c r="F59" s="121">
        <v>51.879999999999995</v>
      </c>
      <c r="G59" s="21"/>
      <c r="H59" s="121">
        <v>17.010000000000002</v>
      </c>
      <c r="I59" s="21"/>
      <c r="J59" s="121">
        <v>36.239999999999995</v>
      </c>
      <c r="K59" s="21"/>
      <c r="L59" s="121">
        <v>184.81</v>
      </c>
      <c r="M59" s="121"/>
      <c r="N59" s="121"/>
      <c r="O59" s="121"/>
      <c r="P59" s="121"/>
      <c r="Q59" s="121"/>
      <c r="R59" s="114"/>
      <c r="S59" s="114"/>
    </row>
    <row r="60" spans="1:19" customFormat="1" ht="14.4">
      <c r="A60" s="123" t="s">
        <v>265</v>
      </c>
      <c r="B60" s="121">
        <v>6.3900000000000006</v>
      </c>
      <c r="C60" s="121"/>
      <c r="D60" s="121"/>
      <c r="E60" s="121"/>
      <c r="F60" s="121">
        <v>1.79</v>
      </c>
      <c r="G60" s="121"/>
      <c r="H60" s="121"/>
      <c r="I60" s="121"/>
      <c r="J60" s="121"/>
      <c r="K60" s="121"/>
      <c r="L60" s="121">
        <v>51.9</v>
      </c>
      <c r="M60" s="121"/>
      <c r="N60" s="121"/>
      <c r="O60" s="121"/>
      <c r="P60" s="121"/>
      <c r="Q60" s="121"/>
      <c r="R60" s="114"/>
      <c r="S60" s="114"/>
    </row>
    <row r="61" spans="1:19" customFormat="1" ht="14.4">
      <c r="A61" s="123" t="s">
        <v>266</v>
      </c>
      <c r="B61" s="121">
        <v>22.06</v>
      </c>
      <c r="C61" s="121"/>
      <c r="D61" s="121">
        <v>0.26</v>
      </c>
      <c r="E61" s="121"/>
      <c r="F61" s="121">
        <v>20.27</v>
      </c>
      <c r="G61" s="121"/>
      <c r="H61" s="121"/>
      <c r="I61" s="121"/>
      <c r="J61" s="121">
        <v>30.82</v>
      </c>
      <c r="K61" s="121"/>
      <c r="L61" s="121">
        <v>103.37</v>
      </c>
      <c r="M61" s="121"/>
      <c r="N61" s="121"/>
      <c r="O61" s="121"/>
      <c r="P61" s="121"/>
      <c r="Q61" s="121"/>
      <c r="R61" s="114"/>
      <c r="S61" s="114"/>
    </row>
    <row r="62" spans="1:19" customFormat="1" ht="14.4">
      <c r="A62" s="123" t="s">
        <v>275</v>
      </c>
      <c r="B62" s="121">
        <v>6.3900000000000006</v>
      </c>
      <c r="C62" s="121"/>
      <c r="D62" s="121"/>
      <c r="E62" s="121"/>
      <c r="F62" s="121">
        <v>1.79</v>
      </c>
      <c r="G62" s="121"/>
      <c r="H62" s="121"/>
      <c r="I62" s="121"/>
      <c r="J62" s="121"/>
      <c r="K62" s="121"/>
      <c r="L62" s="121">
        <v>51.9</v>
      </c>
      <c r="M62" s="121"/>
      <c r="N62" s="121"/>
      <c r="O62" s="121"/>
      <c r="P62" s="121"/>
      <c r="Q62" s="121"/>
      <c r="R62" s="114"/>
      <c r="S62" s="114"/>
    </row>
    <row r="63" spans="1:19" customFormat="1" ht="14.4">
      <c r="A63" s="123" t="s">
        <v>268</v>
      </c>
      <c r="B63" s="121">
        <v>108.28</v>
      </c>
      <c r="C63" s="121"/>
      <c r="D63" s="121">
        <v>26.68</v>
      </c>
      <c r="E63" s="121"/>
      <c r="F63" s="121">
        <v>19.880000000000003</v>
      </c>
      <c r="G63" s="121"/>
      <c r="H63" s="121"/>
      <c r="I63" s="121"/>
      <c r="J63" s="121">
        <v>57.08</v>
      </c>
      <c r="K63" s="121"/>
      <c r="L63" s="121">
        <v>173.42000000000002</v>
      </c>
      <c r="M63" s="121"/>
      <c r="N63" s="121"/>
      <c r="O63" s="121"/>
      <c r="P63" s="126"/>
      <c r="Q63" s="121"/>
      <c r="R63" s="121">
        <v>9.1199999999999992</v>
      </c>
      <c r="S63" s="114"/>
    </row>
    <row r="64" spans="1:19" customFormat="1" ht="14.4">
      <c r="A64" s="123" t="s">
        <v>270</v>
      </c>
      <c r="B64" s="121">
        <v>78.02</v>
      </c>
      <c r="C64" s="121"/>
      <c r="D64" s="121">
        <v>22.18</v>
      </c>
      <c r="E64" s="121"/>
      <c r="F64" s="121">
        <v>14.24</v>
      </c>
      <c r="G64" s="121"/>
      <c r="H64" s="121"/>
      <c r="I64" s="121"/>
      <c r="J64" s="121">
        <v>32.83</v>
      </c>
      <c r="K64" s="121"/>
      <c r="L64" s="121">
        <v>55.78</v>
      </c>
      <c r="M64" s="121"/>
      <c r="N64" s="121"/>
      <c r="O64" s="121"/>
      <c r="P64" s="126"/>
      <c r="Q64" s="121"/>
      <c r="R64" s="121">
        <v>9.1199999999999992</v>
      </c>
      <c r="S64" s="114"/>
    </row>
    <row r="65" spans="1:19" customFormat="1" ht="14.4">
      <c r="A65" s="123" t="s">
        <v>269</v>
      </c>
      <c r="B65" s="121">
        <v>5.4</v>
      </c>
      <c r="C65" s="121"/>
      <c r="D65" s="121"/>
      <c r="E65" s="121"/>
      <c r="F65" s="121"/>
      <c r="G65" s="121"/>
      <c r="H65" s="121"/>
      <c r="I65" s="121"/>
      <c r="J65" s="121"/>
      <c r="K65" s="121"/>
      <c r="L65" s="121"/>
      <c r="M65" s="121"/>
      <c r="N65" s="121"/>
      <c r="O65" s="121"/>
      <c r="P65" s="121"/>
      <c r="Q65" s="121"/>
      <c r="R65" s="114"/>
      <c r="S65" s="114"/>
    </row>
    <row r="66" spans="1:19">
      <c r="A66" s="65" t="s">
        <v>138</v>
      </c>
      <c r="B66" s="65"/>
      <c r="C66" s="65"/>
      <c r="D66" s="66"/>
      <c r="E66" s="66"/>
      <c r="F66" s="66"/>
      <c r="G66" s="66"/>
      <c r="H66" s="66"/>
      <c r="I66" s="66"/>
      <c r="J66" s="66"/>
      <c r="K66" s="66"/>
      <c r="L66" s="66"/>
      <c r="M66" s="66"/>
    </row>
    <row r="67" spans="1:19">
      <c r="A67" s="65" t="s">
        <v>33</v>
      </c>
      <c r="B67" s="65"/>
      <c r="C67" s="65"/>
      <c r="D67" s="66"/>
      <c r="E67" s="66"/>
      <c r="F67" s="66"/>
      <c r="G67" s="66"/>
      <c r="H67" s="66"/>
      <c r="I67" s="66"/>
      <c r="J67" s="66"/>
      <c r="K67" s="66"/>
      <c r="L67" s="66"/>
      <c r="M67" s="66"/>
    </row>
    <row r="68" spans="1:19">
      <c r="A68" s="30" t="s">
        <v>177</v>
      </c>
      <c r="B68" s="65"/>
      <c r="C68" s="65"/>
      <c r="D68" s="66"/>
      <c r="E68" s="66"/>
      <c r="F68" s="66"/>
      <c r="G68" s="66"/>
      <c r="H68" s="66"/>
      <c r="I68" s="66"/>
      <c r="J68" s="66"/>
      <c r="K68" s="66"/>
      <c r="L68" s="66"/>
      <c r="M68" s="66"/>
    </row>
    <row r="69" spans="1:19">
      <c r="A69" s="30" t="s">
        <v>176</v>
      </c>
    </row>
    <row r="70" spans="1:19" s="33" customFormat="1">
      <c r="A70" s="65" t="s">
        <v>173</v>
      </c>
      <c r="B70" s="45"/>
      <c r="C70" s="45"/>
      <c r="D70" s="45"/>
    </row>
    <row r="71" spans="1:19">
      <c r="A71" s="30" t="s">
        <v>260</v>
      </c>
      <c r="B71" s="65"/>
      <c r="C71" s="65"/>
      <c r="D71" s="66"/>
      <c r="E71" s="66"/>
      <c r="F71" s="66"/>
      <c r="G71" s="66"/>
      <c r="H71" s="66"/>
      <c r="I71" s="66"/>
      <c r="J71" s="66"/>
      <c r="K71" s="66"/>
      <c r="L71" s="66"/>
      <c r="M71" s="66"/>
    </row>
    <row r="72" spans="1:19">
      <c r="A72" s="111" t="s">
        <v>258</v>
      </c>
      <c r="B72" s="65"/>
      <c r="C72" s="65"/>
      <c r="D72" s="66"/>
      <c r="E72" s="66"/>
      <c r="F72" s="66"/>
      <c r="G72" s="66"/>
      <c r="H72" s="66"/>
      <c r="I72" s="66"/>
      <c r="J72" s="66"/>
      <c r="K72" s="66"/>
      <c r="L72" s="66"/>
      <c r="M72" s="66"/>
    </row>
    <row r="73" spans="1:19">
      <c r="A73" s="30" t="s">
        <v>255</v>
      </c>
    </row>
    <row r="74" spans="1:19">
      <c r="A74" s="30"/>
    </row>
    <row r="76" spans="1:19" s="67" customFormat="1" ht="15.6" customHeight="1">
      <c r="A76" s="36" t="s">
        <v>154</v>
      </c>
    </row>
    <row r="77" spans="1:19" ht="26.4">
      <c r="A77" s="47" t="s">
        <v>27</v>
      </c>
      <c r="B77" s="38" t="s">
        <v>28</v>
      </c>
      <c r="C77" s="38" t="s">
        <v>199</v>
      </c>
      <c r="D77" s="66"/>
      <c r="E77" s="66"/>
      <c r="F77" s="66"/>
      <c r="G77" s="66"/>
      <c r="H77" s="66"/>
      <c r="I77" s="66"/>
      <c r="J77" s="66"/>
      <c r="K77" s="20"/>
      <c r="L77" s="20"/>
      <c r="M77" s="57"/>
    </row>
    <row r="78" spans="1:19">
      <c r="A78" s="119">
        <v>44562</v>
      </c>
      <c r="B78" s="120" t="s">
        <v>8</v>
      </c>
      <c r="C78" s="121" t="s">
        <v>271</v>
      </c>
      <c r="D78" s="66"/>
      <c r="E78" s="66"/>
      <c r="F78" s="66"/>
      <c r="G78" s="66"/>
      <c r="H78" s="66"/>
      <c r="I78" s="66"/>
      <c r="J78" s="57"/>
      <c r="K78" s="57"/>
      <c r="M78" s="57"/>
    </row>
    <row r="79" spans="1:19" ht="26.4">
      <c r="D79" s="69" t="s">
        <v>50</v>
      </c>
      <c r="E79" s="70"/>
      <c r="F79" s="70"/>
      <c r="G79" s="70"/>
      <c r="H79" s="71"/>
      <c r="I79" s="69" t="s">
        <v>185</v>
      </c>
      <c r="J79" s="70"/>
      <c r="K79" s="70"/>
      <c r="L79" s="70"/>
      <c r="M79" s="70"/>
      <c r="N79" s="70"/>
      <c r="O79" s="70"/>
      <c r="P79" s="70"/>
      <c r="Q79" s="71"/>
    </row>
    <row r="80" spans="1:19" ht="52.8">
      <c r="A80" s="31" t="s">
        <v>49</v>
      </c>
      <c r="B80" s="31" t="s">
        <v>56</v>
      </c>
      <c r="C80" s="31" t="s">
        <v>55</v>
      </c>
      <c r="D80" s="29" t="s">
        <v>200</v>
      </c>
      <c r="E80" s="29" t="s">
        <v>201</v>
      </c>
      <c r="F80" s="29" t="s">
        <v>215</v>
      </c>
      <c r="G80" s="29" t="s">
        <v>216</v>
      </c>
      <c r="H80" s="48" t="s">
        <v>217</v>
      </c>
      <c r="I80" s="29" t="s">
        <v>205</v>
      </c>
      <c r="J80" s="29" t="s">
        <v>132</v>
      </c>
      <c r="K80" s="48" t="s">
        <v>218</v>
      </c>
      <c r="L80" s="29" t="s">
        <v>207</v>
      </c>
      <c r="M80" s="29" t="s">
        <v>130</v>
      </c>
      <c r="N80" s="48" t="s">
        <v>219</v>
      </c>
      <c r="O80" s="29" t="s">
        <v>209</v>
      </c>
      <c r="P80" s="29" t="s">
        <v>109</v>
      </c>
      <c r="Q80" s="48" t="s">
        <v>220</v>
      </c>
    </row>
    <row r="81" spans="1:17">
      <c r="A81" s="122" t="s">
        <v>8</v>
      </c>
      <c r="B81" s="122" t="s">
        <v>272</v>
      </c>
      <c r="C81" s="123" t="s">
        <v>273</v>
      </c>
      <c r="D81" s="121" t="s">
        <v>272</v>
      </c>
      <c r="E81" s="121" t="s">
        <v>272</v>
      </c>
      <c r="F81" s="121">
        <v>0</v>
      </c>
      <c r="G81" s="121">
        <v>2</v>
      </c>
      <c r="H81" s="124">
        <v>0</v>
      </c>
      <c r="I81" s="121" t="s">
        <v>272</v>
      </c>
      <c r="J81" s="121" t="s">
        <v>272</v>
      </c>
      <c r="K81" s="121" t="s">
        <v>272</v>
      </c>
      <c r="L81" s="121" t="s">
        <v>272</v>
      </c>
      <c r="M81" s="121" t="s">
        <v>272</v>
      </c>
      <c r="N81" s="121" t="s">
        <v>272</v>
      </c>
      <c r="O81" s="121" t="s">
        <v>272</v>
      </c>
      <c r="P81" s="121" t="s">
        <v>272</v>
      </c>
      <c r="Q81" s="121" t="s">
        <v>272</v>
      </c>
    </row>
    <row r="82" spans="1:17">
      <c r="A82" s="30" t="s">
        <v>183</v>
      </c>
      <c r="B82" s="65"/>
      <c r="C82" s="66"/>
      <c r="D82" s="66"/>
      <c r="E82" s="66"/>
      <c r="F82" s="66"/>
      <c r="G82" s="66"/>
      <c r="H82" s="66"/>
      <c r="I82" s="66"/>
      <c r="J82" s="66"/>
      <c r="K82" s="66"/>
      <c r="M82" s="66"/>
    </row>
    <row r="83" spans="1:17">
      <c r="A83" s="30" t="s">
        <v>184</v>
      </c>
      <c r="B83" s="65"/>
      <c r="C83" s="66"/>
      <c r="D83" s="66"/>
      <c r="E83" s="66"/>
      <c r="F83" s="66"/>
      <c r="G83" s="66"/>
      <c r="H83" s="66"/>
      <c r="I83" s="66"/>
      <c r="J83" s="66"/>
      <c r="K83" s="66"/>
      <c r="L83" s="66"/>
      <c r="M83" s="66"/>
    </row>
    <row r="84" spans="1:17">
      <c r="A84" s="30" t="s">
        <v>181</v>
      </c>
      <c r="B84" s="65"/>
      <c r="C84" s="66"/>
      <c r="D84" s="66"/>
      <c r="E84" s="66"/>
      <c r="F84" s="66"/>
      <c r="G84" s="66"/>
      <c r="H84" s="66"/>
      <c r="I84" s="66"/>
      <c r="J84" s="66"/>
      <c r="K84" s="66"/>
      <c r="L84" s="66"/>
      <c r="M84" s="66"/>
    </row>
    <row r="85" spans="1:17">
      <c r="A85" s="30" t="s">
        <v>182</v>
      </c>
      <c r="B85" s="65"/>
      <c r="C85" s="66"/>
      <c r="D85" s="66"/>
      <c r="E85" s="66"/>
      <c r="F85" s="66"/>
      <c r="G85" s="66"/>
      <c r="H85" s="66"/>
      <c r="I85" s="66"/>
      <c r="J85" s="66"/>
      <c r="K85" s="66"/>
      <c r="L85" s="66"/>
      <c r="M85" s="66"/>
    </row>
    <row r="86" spans="1:17">
      <c r="A86" s="30"/>
      <c r="B86" s="65"/>
      <c r="C86" s="66"/>
      <c r="D86" s="66"/>
      <c r="E86" s="66"/>
      <c r="F86" s="66"/>
      <c r="G86" s="66"/>
      <c r="H86" s="66"/>
      <c r="I86" s="66"/>
      <c r="J86" s="66"/>
      <c r="K86" s="66"/>
      <c r="L86" s="66"/>
      <c r="M86" s="66"/>
    </row>
    <row r="87" spans="1:17">
      <c r="A87" s="65"/>
      <c r="D87" s="73"/>
      <c r="E87" s="73"/>
      <c r="F87" s="73"/>
      <c r="G87" s="73"/>
      <c r="H87" s="73"/>
      <c r="I87" s="73"/>
      <c r="J87" s="73"/>
      <c r="K87" s="73"/>
      <c r="L87" s="73"/>
      <c r="M87" s="73"/>
    </row>
    <row r="88" spans="1:17">
      <c r="A88" s="65"/>
      <c r="D88" s="66"/>
      <c r="E88" s="66"/>
      <c r="F88" s="66"/>
      <c r="G88" s="66"/>
      <c r="H88" s="66"/>
      <c r="I88" s="66"/>
      <c r="J88" s="66"/>
      <c r="K88" s="66"/>
      <c r="L88" s="66"/>
      <c r="M88" s="66"/>
    </row>
    <row r="89" spans="1:17">
      <c r="A89" s="51" t="s">
        <v>110</v>
      </c>
      <c r="B89" s="53"/>
      <c r="C89" s="74"/>
    </row>
    <row r="90" spans="1:17" ht="92.4">
      <c r="A90" s="54" t="s">
        <v>161</v>
      </c>
      <c r="B90" s="54" t="s">
        <v>370</v>
      </c>
      <c r="C90" s="66"/>
    </row>
    <row r="91" spans="1:17" ht="39.6">
      <c r="A91" s="54" t="s">
        <v>162</v>
      </c>
      <c r="B91" s="54" t="s">
        <v>371</v>
      </c>
      <c r="C91" s="66"/>
    </row>
  </sheetData>
  <mergeCells count="11">
    <mergeCell ref="P55:Q55"/>
    <mergeCell ref="B54:S54"/>
    <mergeCell ref="R55:S55"/>
    <mergeCell ref="B9:D17"/>
    <mergeCell ref="L55:M55"/>
    <mergeCell ref="N55:O55"/>
    <mergeCell ref="B55:C55"/>
    <mergeCell ref="D55:E55"/>
    <mergeCell ref="F55:G55"/>
    <mergeCell ref="H55:I55"/>
    <mergeCell ref="J55:K55"/>
  </mergeCells>
  <conditionalFormatting sqref="B22:B28 B30:B32 B34:B52">
    <cfRule type="duplicateValues" dxfId="0" priority="1"/>
  </conditionalFormatting>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6"/>
  <sheetViews>
    <sheetView zoomScaleNormal="100" workbookViewId="0">
      <selection activeCell="E35" sqref="E35"/>
    </sheetView>
  </sheetViews>
  <sheetFormatPr defaultColWidth="9.109375" defaultRowHeight="13.8"/>
  <cols>
    <col min="1" max="1" width="19.6640625" style="22" customWidth="1"/>
    <col min="2" max="2" width="27.33203125" style="22" bestFit="1" customWidth="1"/>
    <col min="3" max="3" width="16.88671875" style="22" customWidth="1"/>
    <col min="4" max="5" width="15.44140625" style="22" customWidth="1"/>
    <col min="6" max="7" width="16.109375" style="22" customWidth="1"/>
    <col min="8" max="8" width="16.21875" style="22" customWidth="1"/>
    <col min="9" max="12" width="22.6640625" style="22" customWidth="1"/>
    <col min="13" max="13" width="28.77734375" style="22" customWidth="1"/>
    <col min="14" max="14" width="26.21875" style="22" customWidth="1"/>
    <col min="15" max="16384" width="9.109375" style="22"/>
  </cols>
  <sheetData>
    <row r="1" spans="1:14" s="6" customFormat="1" ht="15.6">
      <c r="A1" s="56" t="s">
        <v>226</v>
      </c>
      <c r="B1" s="5"/>
    </row>
    <row r="2" spans="1:14" s="6" customFormat="1">
      <c r="A2" s="18" t="s">
        <v>118</v>
      </c>
    </row>
    <row r="3" spans="1:14" s="6" customFormat="1" ht="15.6">
      <c r="A3" s="18" t="s">
        <v>116</v>
      </c>
      <c r="B3" s="5"/>
    </row>
    <row r="4" spans="1:14" s="17" customFormat="1" ht="14.4">
      <c r="A4" s="18" t="s">
        <v>124</v>
      </c>
    </row>
    <row r="5" spans="1:14">
      <c r="A5" s="38" t="s">
        <v>27</v>
      </c>
      <c r="B5" s="38" t="s">
        <v>28</v>
      </c>
      <c r="C5" s="34"/>
      <c r="D5" s="34"/>
      <c r="E5" s="34"/>
      <c r="F5" s="34"/>
      <c r="G5" s="34"/>
      <c r="H5" s="34"/>
      <c r="I5" s="34"/>
      <c r="J5" s="34"/>
      <c r="K5" s="34"/>
      <c r="L5" s="34"/>
      <c r="M5" s="34"/>
      <c r="N5" s="23"/>
    </row>
    <row r="6" spans="1:14">
      <c r="A6" s="112">
        <v>44652</v>
      </c>
      <c r="B6" s="59" t="s">
        <v>8</v>
      </c>
      <c r="C6" s="34"/>
      <c r="D6" s="34"/>
      <c r="E6" s="34"/>
      <c r="F6" s="34"/>
      <c r="G6" s="34"/>
      <c r="H6" s="34"/>
      <c r="I6" s="34"/>
      <c r="J6" s="34"/>
      <c r="K6" s="34"/>
      <c r="L6" s="34"/>
      <c r="M6" s="34"/>
      <c r="N6" s="23"/>
    </row>
    <row r="7" spans="1:14" ht="52.8">
      <c r="A7" s="31" t="s">
        <v>23</v>
      </c>
      <c r="B7" s="29" t="s">
        <v>102</v>
      </c>
      <c r="C7" s="29" t="s">
        <v>22</v>
      </c>
      <c r="D7" s="29" t="s">
        <v>221</v>
      </c>
      <c r="E7" s="29" t="s">
        <v>227</v>
      </c>
      <c r="F7" s="29" t="s">
        <v>121</v>
      </c>
      <c r="G7" s="29" t="s">
        <v>228</v>
      </c>
      <c r="H7" s="29" t="s">
        <v>224</v>
      </c>
      <c r="I7" s="29" t="s">
        <v>225</v>
      </c>
      <c r="J7" s="29" t="s">
        <v>191</v>
      </c>
      <c r="K7" s="29" t="s">
        <v>192</v>
      </c>
      <c r="L7" s="29" t="s">
        <v>229</v>
      </c>
      <c r="M7" s="29" t="s">
        <v>46</v>
      </c>
      <c r="N7" s="23"/>
    </row>
    <row r="8" spans="1:14" ht="13.8" customHeight="1">
      <c r="A8" s="72" t="s">
        <v>335</v>
      </c>
      <c r="B8" s="167" t="s">
        <v>128</v>
      </c>
      <c r="C8" s="68" t="s">
        <v>73</v>
      </c>
      <c r="D8" s="68" t="s">
        <v>342</v>
      </c>
      <c r="E8" s="68"/>
      <c r="F8" s="68"/>
      <c r="G8" s="68" t="s">
        <v>336</v>
      </c>
      <c r="H8" s="11" t="s">
        <v>274</v>
      </c>
      <c r="I8" s="68">
        <v>0</v>
      </c>
      <c r="J8" s="191" t="s">
        <v>380</v>
      </c>
      <c r="K8" s="194" t="s">
        <v>373</v>
      </c>
      <c r="L8" s="68"/>
      <c r="M8" s="68"/>
    </row>
    <row r="9" spans="1:14">
      <c r="A9" s="72" t="s">
        <v>337</v>
      </c>
      <c r="B9" s="167" t="s">
        <v>128</v>
      </c>
      <c r="C9" s="68" t="s">
        <v>91</v>
      </c>
      <c r="D9" s="68" t="s">
        <v>351</v>
      </c>
      <c r="E9" s="68"/>
      <c r="F9" s="68"/>
      <c r="G9" s="68" t="s">
        <v>336</v>
      </c>
      <c r="H9" s="11" t="s">
        <v>270</v>
      </c>
      <c r="I9" s="68">
        <v>0</v>
      </c>
      <c r="J9" s="192"/>
      <c r="K9" s="194"/>
      <c r="L9" s="68"/>
      <c r="M9" s="68"/>
    </row>
    <row r="10" spans="1:14" ht="39.6">
      <c r="A10" s="72" t="s">
        <v>364</v>
      </c>
      <c r="B10" s="167" t="s">
        <v>128</v>
      </c>
      <c r="C10" s="68" t="s">
        <v>77</v>
      </c>
      <c r="D10" s="68" t="s">
        <v>365</v>
      </c>
      <c r="E10" s="68"/>
      <c r="F10" s="68"/>
      <c r="G10" s="68" t="s">
        <v>336</v>
      </c>
      <c r="H10" s="11" t="s">
        <v>366</v>
      </c>
      <c r="I10" s="68">
        <v>0</v>
      </c>
      <c r="J10" s="192"/>
      <c r="K10" s="194"/>
      <c r="L10" s="68"/>
      <c r="M10" s="68"/>
    </row>
    <row r="11" spans="1:14">
      <c r="A11" s="72" t="s">
        <v>350</v>
      </c>
      <c r="B11" s="167" t="s">
        <v>128</v>
      </c>
      <c r="C11" s="68" t="s">
        <v>100</v>
      </c>
      <c r="D11" s="68" t="s">
        <v>351</v>
      </c>
      <c r="E11" s="68"/>
      <c r="F11" s="68"/>
      <c r="G11" s="68" t="s">
        <v>336</v>
      </c>
      <c r="H11" s="11" t="s">
        <v>353</v>
      </c>
      <c r="I11" s="68">
        <v>0</v>
      </c>
      <c r="J11" s="192"/>
      <c r="K11" s="194"/>
      <c r="L11" s="68"/>
      <c r="M11" s="68"/>
    </row>
    <row r="12" spans="1:14">
      <c r="A12" s="72" t="s">
        <v>352</v>
      </c>
      <c r="B12" s="167" t="s">
        <v>128</v>
      </c>
      <c r="C12" s="160" t="s">
        <v>90</v>
      </c>
      <c r="D12" s="68" t="s">
        <v>344</v>
      </c>
      <c r="E12" s="68"/>
      <c r="F12" s="68"/>
      <c r="G12" s="68" t="s">
        <v>336</v>
      </c>
      <c r="H12" s="11" t="s">
        <v>353</v>
      </c>
      <c r="I12" s="68">
        <v>0</v>
      </c>
      <c r="J12" s="192"/>
      <c r="K12" s="194"/>
      <c r="L12" s="68"/>
      <c r="M12" s="68"/>
    </row>
    <row r="13" spans="1:14" ht="26.4">
      <c r="A13" s="72" t="s">
        <v>367</v>
      </c>
      <c r="B13" s="167" t="s">
        <v>129</v>
      </c>
      <c r="C13" s="160" t="s">
        <v>101</v>
      </c>
      <c r="D13" s="68" t="s">
        <v>354</v>
      </c>
      <c r="E13" s="68"/>
      <c r="F13" s="68"/>
      <c r="G13" s="68" t="s">
        <v>336</v>
      </c>
      <c r="H13" s="11" t="s">
        <v>264</v>
      </c>
      <c r="I13" s="68">
        <v>0</v>
      </c>
      <c r="J13" s="192"/>
      <c r="K13" s="194"/>
      <c r="L13" s="68"/>
      <c r="M13" s="68"/>
    </row>
    <row r="14" spans="1:14">
      <c r="A14" s="72" t="s">
        <v>356</v>
      </c>
      <c r="B14" s="167" t="s">
        <v>127</v>
      </c>
      <c r="C14" s="160" t="s">
        <v>63</v>
      </c>
      <c r="D14" s="68" t="s">
        <v>357</v>
      </c>
      <c r="E14" s="68"/>
      <c r="F14" s="68"/>
      <c r="G14" s="68" t="s">
        <v>336</v>
      </c>
      <c r="H14" s="11" t="s">
        <v>268</v>
      </c>
      <c r="I14" s="68">
        <v>0</v>
      </c>
      <c r="J14" s="192"/>
      <c r="K14" s="194"/>
      <c r="L14" s="68"/>
      <c r="M14" s="68"/>
    </row>
    <row r="15" spans="1:14" ht="52.8">
      <c r="A15" s="72" t="s">
        <v>339</v>
      </c>
      <c r="B15" s="167" t="s">
        <v>111</v>
      </c>
      <c r="C15" s="68" t="s">
        <v>338</v>
      </c>
      <c r="D15" s="68" t="s">
        <v>372</v>
      </c>
      <c r="E15" s="68"/>
      <c r="F15" s="68"/>
      <c r="G15" s="68" t="s">
        <v>336</v>
      </c>
      <c r="H15" s="11" t="s">
        <v>349</v>
      </c>
      <c r="I15" s="68">
        <v>0</v>
      </c>
      <c r="J15" s="192"/>
      <c r="K15" s="169" t="s">
        <v>374</v>
      </c>
      <c r="L15" s="68" t="s">
        <v>340</v>
      </c>
      <c r="M15" s="68"/>
    </row>
    <row r="16" spans="1:14">
      <c r="A16" s="72" t="s">
        <v>341</v>
      </c>
      <c r="B16" s="167" t="s">
        <v>129</v>
      </c>
      <c r="C16" s="68" t="s">
        <v>77</v>
      </c>
      <c r="D16" s="68" t="s">
        <v>342</v>
      </c>
      <c r="E16" s="68"/>
      <c r="F16" s="68"/>
      <c r="G16" s="68" t="s">
        <v>336</v>
      </c>
      <c r="H16" s="11" t="s">
        <v>266</v>
      </c>
      <c r="I16" s="68">
        <v>0</v>
      </c>
      <c r="J16" s="192"/>
      <c r="K16" s="169" t="s">
        <v>374</v>
      </c>
      <c r="L16" s="68" t="s">
        <v>346</v>
      </c>
      <c r="M16" s="68"/>
    </row>
    <row r="17" spans="1:13">
      <c r="A17" s="72" t="s">
        <v>358</v>
      </c>
      <c r="B17" s="167" t="s">
        <v>128</v>
      </c>
      <c r="C17" s="68" t="s">
        <v>71</v>
      </c>
      <c r="D17" s="68" t="s">
        <v>359</v>
      </c>
      <c r="E17" s="68"/>
      <c r="F17" s="68" t="s">
        <v>345</v>
      </c>
      <c r="G17" s="68" t="s">
        <v>336</v>
      </c>
      <c r="H17" s="11" t="s">
        <v>264</v>
      </c>
      <c r="I17" s="68">
        <v>0</v>
      </c>
      <c r="J17" s="192"/>
      <c r="K17" s="68" t="s">
        <v>374</v>
      </c>
      <c r="L17" s="68" t="s">
        <v>346</v>
      </c>
      <c r="M17" s="68"/>
    </row>
    <row r="18" spans="1:13">
      <c r="A18" s="72" t="s">
        <v>360</v>
      </c>
      <c r="B18" s="167" t="s">
        <v>127</v>
      </c>
      <c r="C18" s="68" t="s">
        <v>72</v>
      </c>
      <c r="D18" s="68" t="s">
        <v>361</v>
      </c>
      <c r="E18" s="68"/>
      <c r="F18" s="68" t="s">
        <v>345</v>
      </c>
      <c r="G18" s="68" t="s">
        <v>336</v>
      </c>
      <c r="H18" s="11" t="s">
        <v>264</v>
      </c>
      <c r="I18" s="68">
        <v>0</v>
      </c>
      <c r="J18" s="192"/>
      <c r="K18" s="68" t="s">
        <v>374</v>
      </c>
      <c r="L18" s="68" t="s">
        <v>346</v>
      </c>
      <c r="M18" s="68"/>
    </row>
    <row r="19" spans="1:13">
      <c r="A19" s="72" t="s">
        <v>362</v>
      </c>
      <c r="B19" s="167" t="s">
        <v>127</v>
      </c>
      <c r="C19" s="68" t="s">
        <v>90</v>
      </c>
      <c r="D19" s="68" t="s">
        <v>344</v>
      </c>
      <c r="E19" s="68"/>
      <c r="F19" s="68" t="s">
        <v>345</v>
      </c>
      <c r="G19" s="68" t="s">
        <v>336</v>
      </c>
      <c r="H19" s="11" t="s">
        <v>267</v>
      </c>
      <c r="I19" s="68">
        <v>0</v>
      </c>
      <c r="J19" s="192"/>
      <c r="K19" s="68" t="s">
        <v>374</v>
      </c>
      <c r="L19" s="68" t="s">
        <v>346</v>
      </c>
      <c r="M19" s="68"/>
    </row>
    <row r="20" spans="1:13">
      <c r="A20" s="72" t="s">
        <v>363</v>
      </c>
      <c r="B20" s="167" t="s">
        <v>127</v>
      </c>
      <c r="C20" s="68" t="s">
        <v>63</v>
      </c>
      <c r="D20" s="68" t="s">
        <v>342</v>
      </c>
      <c r="E20" s="68"/>
      <c r="F20" s="68" t="s">
        <v>345</v>
      </c>
      <c r="G20" s="68" t="s">
        <v>336</v>
      </c>
      <c r="H20" s="11" t="s">
        <v>264</v>
      </c>
      <c r="I20" s="68">
        <v>0</v>
      </c>
      <c r="J20" s="192"/>
      <c r="K20" s="68" t="s">
        <v>374</v>
      </c>
      <c r="L20" s="68" t="s">
        <v>346</v>
      </c>
      <c r="M20" s="68"/>
    </row>
    <row r="21" spans="1:13">
      <c r="A21" s="72" t="s">
        <v>343</v>
      </c>
      <c r="B21" s="167" t="s">
        <v>127</v>
      </c>
      <c r="C21" s="68" t="s">
        <v>90</v>
      </c>
      <c r="D21" s="68" t="s">
        <v>344</v>
      </c>
      <c r="E21" s="68"/>
      <c r="F21" s="68" t="s">
        <v>345</v>
      </c>
      <c r="G21" s="68" t="s">
        <v>336</v>
      </c>
      <c r="H21" s="11" t="s">
        <v>347</v>
      </c>
      <c r="I21" s="68">
        <v>0</v>
      </c>
      <c r="J21" s="192"/>
      <c r="K21" s="68" t="s">
        <v>374</v>
      </c>
      <c r="L21" s="68" t="s">
        <v>346</v>
      </c>
      <c r="M21" s="68"/>
    </row>
    <row r="22" spans="1:13" ht="26.4">
      <c r="A22" s="72" t="s">
        <v>348</v>
      </c>
      <c r="B22" s="167" t="s">
        <v>127</v>
      </c>
      <c r="C22" s="68" t="s">
        <v>90</v>
      </c>
      <c r="D22" s="68" t="s">
        <v>344</v>
      </c>
      <c r="E22" s="68"/>
      <c r="F22" s="68" t="s">
        <v>345</v>
      </c>
      <c r="G22" s="68" t="s">
        <v>336</v>
      </c>
      <c r="H22" s="11" t="s">
        <v>355</v>
      </c>
      <c r="I22" s="68">
        <v>0</v>
      </c>
      <c r="J22" s="193"/>
      <c r="K22" s="68" t="s">
        <v>374</v>
      </c>
      <c r="L22" s="68" t="s">
        <v>346</v>
      </c>
      <c r="M22" s="68"/>
    </row>
    <row r="23" spans="1:13" s="27" customFormat="1">
      <c r="A23" s="75" t="s">
        <v>103</v>
      </c>
      <c r="B23" s="75"/>
      <c r="C23" s="76"/>
      <c r="D23" s="76"/>
      <c r="E23" s="76"/>
      <c r="F23" s="76"/>
      <c r="G23" s="76"/>
      <c r="H23" s="76"/>
      <c r="I23" s="76"/>
      <c r="J23" s="76"/>
      <c r="K23" s="76"/>
      <c r="L23" s="76"/>
      <c r="M23" s="76"/>
    </row>
    <row r="24" spans="1:13" s="27" customFormat="1">
      <c r="A24" s="75" t="s">
        <v>127</v>
      </c>
      <c r="B24" s="60"/>
      <c r="C24" s="76"/>
      <c r="D24" s="76"/>
      <c r="E24" s="76"/>
      <c r="F24" s="76"/>
      <c r="G24" s="76"/>
      <c r="H24" s="76"/>
      <c r="I24" s="76"/>
      <c r="J24" s="76"/>
      <c r="K24" s="76"/>
      <c r="L24" s="76"/>
      <c r="M24" s="76"/>
    </row>
    <row r="25" spans="1:13" s="27" customFormat="1">
      <c r="A25" s="75" t="s">
        <v>128</v>
      </c>
      <c r="B25" s="60"/>
      <c r="C25" s="76"/>
      <c r="D25" s="76"/>
      <c r="E25" s="76"/>
      <c r="F25" s="76"/>
      <c r="G25" s="76"/>
      <c r="H25" s="76"/>
      <c r="I25" s="76"/>
      <c r="J25" s="76"/>
      <c r="K25" s="76"/>
      <c r="L25" s="76"/>
      <c r="M25" s="76"/>
    </row>
    <row r="26" spans="1:13" s="27" customFormat="1">
      <c r="A26" s="75" t="s">
        <v>131</v>
      </c>
      <c r="B26" s="60"/>
      <c r="C26" s="76"/>
      <c r="D26" s="76"/>
      <c r="E26" s="76"/>
      <c r="F26" s="76"/>
      <c r="G26" s="76"/>
      <c r="H26" s="76"/>
      <c r="I26" s="76"/>
      <c r="J26" s="76"/>
      <c r="K26" s="76"/>
      <c r="L26" s="76"/>
      <c r="M26" s="76"/>
    </row>
    <row r="27" spans="1:13" s="27" customFormat="1">
      <c r="A27" s="75" t="s">
        <v>129</v>
      </c>
      <c r="B27" s="60"/>
      <c r="C27" s="76"/>
      <c r="D27" s="76"/>
      <c r="E27" s="76"/>
      <c r="F27" s="76"/>
      <c r="G27" s="76"/>
      <c r="H27" s="76"/>
      <c r="I27" s="76"/>
      <c r="J27" s="76"/>
      <c r="K27" s="76"/>
      <c r="L27" s="76"/>
      <c r="M27" s="76"/>
    </row>
    <row r="28" spans="1:13" s="27" customFormat="1">
      <c r="A28" s="75" t="s">
        <v>111</v>
      </c>
      <c r="B28" s="60"/>
      <c r="C28" s="76"/>
      <c r="D28" s="76"/>
      <c r="E28" s="76"/>
      <c r="F28" s="76"/>
      <c r="G28" s="76"/>
      <c r="H28" s="76"/>
      <c r="I28" s="76"/>
      <c r="J28" s="76"/>
      <c r="K28" s="76"/>
      <c r="L28" s="76"/>
      <c r="M28" s="76"/>
    </row>
    <row r="29" spans="1:13" s="27" customFormat="1">
      <c r="A29" s="75" t="s">
        <v>222</v>
      </c>
      <c r="B29" s="60"/>
      <c r="C29" s="76"/>
      <c r="D29" s="76"/>
      <c r="E29" s="76"/>
      <c r="F29" s="76"/>
      <c r="G29" s="76"/>
      <c r="H29" s="76"/>
      <c r="I29" s="76"/>
      <c r="J29" s="76"/>
      <c r="K29" s="76"/>
      <c r="L29" s="76"/>
      <c r="M29" s="76"/>
    </row>
    <row r="30" spans="1:13">
      <c r="A30" s="65" t="s">
        <v>223</v>
      </c>
      <c r="B30" s="34"/>
      <c r="C30" s="34"/>
      <c r="D30" s="34"/>
      <c r="E30" s="34"/>
      <c r="F30" s="34"/>
      <c r="G30" s="34"/>
      <c r="H30" s="34"/>
      <c r="I30" s="34"/>
      <c r="J30" s="34"/>
      <c r="K30" s="34"/>
      <c r="L30" s="34"/>
      <c r="M30" s="34"/>
    </row>
    <row r="31" spans="1:13">
      <c r="A31" s="65" t="s">
        <v>230</v>
      </c>
      <c r="B31" s="34"/>
      <c r="C31" s="34"/>
      <c r="D31" s="34"/>
      <c r="E31" s="34"/>
      <c r="F31" s="34"/>
      <c r="G31" s="34"/>
      <c r="H31" s="34"/>
      <c r="I31" s="34"/>
      <c r="J31" s="34"/>
      <c r="K31" s="34"/>
      <c r="L31" s="34"/>
      <c r="M31" s="34"/>
    </row>
    <row r="32" spans="1:13">
      <c r="A32" s="65"/>
      <c r="B32" s="34"/>
      <c r="C32" s="34"/>
      <c r="D32" s="34"/>
      <c r="E32" s="34"/>
      <c r="F32" s="34"/>
      <c r="G32" s="34"/>
      <c r="H32" s="34"/>
      <c r="I32" s="34"/>
      <c r="J32" s="34"/>
      <c r="K32" s="34"/>
      <c r="L32" s="34"/>
      <c r="M32" s="34"/>
    </row>
    <row r="33" spans="1:13">
      <c r="A33" s="34"/>
      <c r="B33" s="34"/>
      <c r="C33" s="34"/>
      <c r="D33" s="34"/>
      <c r="E33" s="34"/>
      <c r="F33" s="34"/>
      <c r="G33" s="34"/>
      <c r="H33" s="34"/>
      <c r="I33" s="34"/>
      <c r="J33" s="34"/>
      <c r="K33" s="34"/>
      <c r="L33" s="34"/>
      <c r="M33" s="34"/>
    </row>
    <row r="34" spans="1:13">
      <c r="A34" s="51" t="s">
        <v>110</v>
      </c>
      <c r="B34" s="52"/>
      <c r="C34" s="53"/>
      <c r="D34" s="34"/>
      <c r="E34" s="34"/>
      <c r="F34" s="34"/>
      <c r="G34" s="34"/>
      <c r="H34" s="34"/>
      <c r="I34" s="34"/>
      <c r="J34" s="34"/>
      <c r="K34" s="34"/>
      <c r="L34" s="34"/>
      <c r="M34" s="34"/>
    </row>
    <row r="35" spans="1:13" ht="211.2">
      <c r="A35" s="77" t="s">
        <v>189</v>
      </c>
      <c r="B35" s="54" t="s">
        <v>375</v>
      </c>
      <c r="C35" s="34"/>
      <c r="D35" s="34"/>
      <c r="E35" s="34"/>
      <c r="F35" s="34"/>
      <c r="G35" s="34"/>
      <c r="H35" s="34"/>
      <c r="I35" s="34"/>
      <c r="J35" s="34"/>
      <c r="K35" s="34"/>
      <c r="L35" s="34"/>
      <c r="M35" s="34"/>
    </row>
    <row r="36" spans="1:13">
      <c r="A36" s="25"/>
      <c r="B36" s="25"/>
      <c r="C36" s="21"/>
      <c r="D36" s="21"/>
      <c r="E36" s="21"/>
    </row>
  </sheetData>
  <mergeCells count="2">
    <mergeCell ref="J8:J22"/>
    <mergeCell ref="K8:K14"/>
  </mergeCells>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2"/>
  <sheetViews>
    <sheetView zoomScale="85" zoomScaleNormal="85" workbookViewId="0">
      <selection activeCell="B15" sqref="B15"/>
    </sheetView>
  </sheetViews>
  <sheetFormatPr defaultColWidth="9.109375" defaultRowHeight="13.2"/>
  <cols>
    <col min="1" max="1" width="18.88671875" style="4" customWidth="1"/>
    <col min="2" max="2" width="24.21875" style="4" customWidth="1"/>
    <col min="3" max="3" width="20.5546875" style="4" customWidth="1"/>
    <col min="4" max="4" width="20.6640625" style="4" customWidth="1"/>
    <col min="5" max="5" width="21.109375" style="4" customWidth="1"/>
    <col min="6" max="6" width="19.33203125" style="4" customWidth="1"/>
    <col min="7" max="7" width="25.33203125" style="4" customWidth="1"/>
    <col min="8" max="8" width="31.109375" style="4" customWidth="1"/>
    <col min="9" max="9" width="23.77734375" style="4" customWidth="1"/>
    <col min="10" max="16384" width="9.109375" style="4"/>
  </cols>
  <sheetData>
    <row r="1" spans="1:7" ht="15.6">
      <c r="A1" s="86" t="s">
        <v>155</v>
      </c>
      <c r="B1" s="2"/>
    </row>
    <row r="2" spans="1:7" s="21" customFormat="1" ht="13.8">
      <c r="A2" s="18" t="s">
        <v>119</v>
      </c>
    </row>
    <row r="3" spans="1:7" s="21" customFormat="1" ht="13.8">
      <c r="A3" s="18" t="s">
        <v>120</v>
      </c>
    </row>
    <row r="4" spans="1:7" s="17" customFormat="1" ht="14.4">
      <c r="A4" s="18" t="s">
        <v>124</v>
      </c>
    </row>
    <row r="5" spans="1:7">
      <c r="A5" s="38" t="s">
        <v>27</v>
      </c>
      <c r="B5" s="38" t="s">
        <v>28</v>
      </c>
      <c r="C5" s="66"/>
      <c r="D5" s="20"/>
      <c r="E5" s="20"/>
      <c r="F5" s="20"/>
      <c r="G5" s="8"/>
    </row>
    <row r="6" spans="1:7">
      <c r="A6" s="166">
        <v>44652</v>
      </c>
      <c r="B6" s="102" t="s">
        <v>8</v>
      </c>
      <c r="C6" s="66"/>
      <c r="D6" s="20"/>
      <c r="E6" s="20"/>
      <c r="F6" s="20"/>
      <c r="G6" s="8"/>
    </row>
    <row r="7" spans="1:7" ht="14.55" customHeight="1">
      <c r="A7" s="66"/>
      <c r="B7" s="175" t="s">
        <v>54</v>
      </c>
      <c r="C7" s="176"/>
      <c r="D7" s="177"/>
      <c r="E7" s="66"/>
      <c r="F7" s="66"/>
    </row>
    <row r="8" spans="1:7" ht="52.8">
      <c r="A8" s="31" t="s">
        <v>186</v>
      </c>
      <c r="B8" s="29" t="s">
        <v>29</v>
      </c>
      <c r="C8" s="29" t="s">
        <v>35</v>
      </c>
      <c r="D8" s="29" t="s">
        <v>34</v>
      </c>
      <c r="E8" s="103" t="s">
        <v>107</v>
      </c>
      <c r="F8" s="103" t="s">
        <v>115</v>
      </c>
    </row>
    <row r="9" spans="1:7" ht="39.6">
      <c r="A9" s="159" t="s">
        <v>327</v>
      </c>
      <c r="B9" s="160" t="s">
        <v>272</v>
      </c>
      <c r="C9" s="160" t="s">
        <v>272</v>
      </c>
      <c r="D9" s="160" t="s">
        <v>272</v>
      </c>
      <c r="E9" s="161" t="s">
        <v>328</v>
      </c>
      <c r="F9" s="162" t="s">
        <v>14</v>
      </c>
    </row>
    <row r="10" spans="1:7" ht="14.4">
      <c r="A10" s="159" t="s">
        <v>329</v>
      </c>
      <c r="B10" s="163" t="s">
        <v>330</v>
      </c>
      <c r="C10" s="164" t="s">
        <v>331</v>
      </c>
      <c r="F10" s="162" t="s">
        <v>14</v>
      </c>
    </row>
    <row r="11" spans="1:7" ht="66">
      <c r="A11" s="165" t="s">
        <v>332</v>
      </c>
      <c r="B11" s="160" t="s">
        <v>272</v>
      </c>
      <c r="C11" s="160" t="s">
        <v>272</v>
      </c>
      <c r="D11" s="160" t="s">
        <v>272</v>
      </c>
      <c r="E11" s="162" t="s">
        <v>333</v>
      </c>
      <c r="F11" s="162" t="s">
        <v>14</v>
      </c>
    </row>
    <row r="12" spans="1:7">
      <c r="A12" s="104"/>
      <c r="B12" s="66"/>
      <c r="C12" s="66"/>
      <c r="D12" s="66"/>
      <c r="E12" s="66"/>
      <c r="F12" s="66"/>
    </row>
    <row r="13" spans="1:7">
      <c r="A13" s="66"/>
      <c r="B13" s="66"/>
      <c r="C13" s="66"/>
      <c r="D13" s="66"/>
      <c r="E13" s="66"/>
      <c r="F13" s="66"/>
    </row>
    <row r="14" spans="1:7" ht="13.8">
      <c r="A14" s="51" t="s">
        <v>110</v>
      </c>
      <c r="B14" s="52"/>
      <c r="C14" s="53"/>
      <c r="D14" s="66"/>
      <c r="E14" s="66"/>
      <c r="F14" s="66"/>
    </row>
    <row r="15" spans="1:7" ht="39.6">
      <c r="A15" s="54" t="s">
        <v>157</v>
      </c>
      <c r="B15" s="25" t="s">
        <v>334</v>
      </c>
      <c r="C15" s="34"/>
      <c r="D15" s="66"/>
      <c r="E15" s="66"/>
      <c r="F15" s="66"/>
    </row>
    <row r="16" spans="1:7">
      <c r="A16" s="66"/>
      <c r="B16" s="66"/>
      <c r="C16" s="66"/>
      <c r="D16" s="66"/>
      <c r="E16" s="66"/>
      <c r="F16" s="66"/>
    </row>
    <row r="17" spans="1:6">
      <c r="A17" s="66"/>
      <c r="B17" s="66"/>
      <c r="C17" s="66"/>
      <c r="D17" s="66"/>
      <c r="E17" s="66"/>
      <c r="F17" s="66"/>
    </row>
    <row r="18" spans="1:6">
      <c r="A18" s="66"/>
      <c r="B18" s="66"/>
      <c r="C18" s="66"/>
      <c r="D18" s="66"/>
      <c r="E18" s="66"/>
      <c r="F18" s="66"/>
    </row>
    <row r="21" spans="1:6">
      <c r="A21" s="1"/>
      <c r="B21" s="1"/>
    </row>
    <row r="22" spans="1:6">
      <c r="A22" s="1"/>
      <c r="B22" s="1"/>
    </row>
  </sheetData>
  <mergeCells count="1">
    <mergeCell ref="B7:D7"/>
  </mergeCells>
  <pageMargins left="0.7" right="0.7" top="0.75" bottom="0.75" header="0.3" footer="0.3"/>
  <pageSetup paperSize="9" scale="94"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96"/>
  <sheetViews>
    <sheetView zoomScaleNormal="100" workbookViewId="0">
      <selection activeCell="E93" sqref="E93"/>
    </sheetView>
  </sheetViews>
  <sheetFormatPr defaultColWidth="9.109375" defaultRowHeight="13.2"/>
  <cols>
    <col min="1" max="1" width="27.6640625" style="4" customWidth="1"/>
    <col min="2" max="2" width="26.109375" style="4" customWidth="1"/>
    <col min="3" max="3" width="25.33203125" style="4" customWidth="1"/>
    <col min="4" max="4" width="24.88671875" style="4" customWidth="1"/>
    <col min="5" max="5" width="29.44140625" style="4" customWidth="1"/>
    <col min="6" max="6" width="17.5546875" style="4" customWidth="1"/>
    <col min="7" max="16384" width="9.109375" style="4"/>
  </cols>
  <sheetData>
    <row r="1" spans="1:6" s="17" customFormat="1" ht="14.4">
      <c r="A1" s="18" t="s">
        <v>124</v>
      </c>
    </row>
    <row r="2" spans="1:6" ht="15.6">
      <c r="A2" s="86" t="s">
        <v>108</v>
      </c>
    </row>
    <row r="3" spans="1:6">
      <c r="A3" s="18" t="s">
        <v>122</v>
      </c>
    </row>
    <row r="4" spans="1:6" s="21" customFormat="1" ht="13.8">
      <c r="A4" s="18" t="s">
        <v>123</v>
      </c>
    </row>
    <row r="5" spans="1:6" ht="15" customHeight="1">
      <c r="A5" s="38" t="s">
        <v>27</v>
      </c>
      <c r="B5" s="38" t="s">
        <v>28</v>
      </c>
      <c r="C5" s="66"/>
      <c r="D5" s="66"/>
      <c r="E5" s="66"/>
    </row>
    <row r="6" spans="1:6" ht="20.399999999999999" customHeight="1">
      <c r="A6" s="155">
        <v>44652</v>
      </c>
      <c r="B6" s="68" t="s">
        <v>8</v>
      </c>
      <c r="C6" s="66"/>
      <c r="D6" s="66"/>
      <c r="E6" s="66"/>
      <c r="F6" s="7"/>
    </row>
    <row r="7" spans="1:6" ht="26.4">
      <c r="A7" s="78" t="s">
        <v>231</v>
      </c>
      <c r="B7" s="29" t="s">
        <v>25</v>
      </c>
      <c r="C7" s="29" t="s">
        <v>37</v>
      </c>
      <c r="D7" s="29" t="s">
        <v>178</v>
      </c>
      <c r="E7" s="29" t="s">
        <v>180</v>
      </c>
    </row>
    <row r="8" spans="1:6">
      <c r="A8" s="79" t="s">
        <v>316</v>
      </c>
      <c r="B8" s="68" t="s">
        <v>317</v>
      </c>
      <c r="C8" s="68">
        <v>245</v>
      </c>
      <c r="D8" s="68">
        <v>317</v>
      </c>
      <c r="E8" s="68"/>
    </row>
    <row r="9" spans="1:6">
      <c r="A9" s="79"/>
      <c r="B9" s="68"/>
      <c r="C9" s="68"/>
      <c r="D9" s="68"/>
      <c r="E9" s="66"/>
    </row>
    <row r="10" spans="1:6" ht="26.4">
      <c r="A10" s="80" t="s">
        <v>38</v>
      </c>
      <c r="B10" s="29" t="s">
        <v>39</v>
      </c>
      <c r="C10" s="29" t="s">
        <v>40</v>
      </c>
      <c r="D10" s="29"/>
      <c r="E10" s="66"/>
    </row>
    <row r="11" spans="1:6">
      <c r="A11" s="81" t="s">
        <v>127</v>
      </c>
      <c r="B11" s="157">
        <v>0.71020408163265314</v>
      </c>
      <c r="C11" s="82" t="s">
        <v>318</v>
      </c>
      <c r="D11" s="156">
        <v>0.10612244897959183</v>
      </c>
      <c r="E11" s="66"/>
    </row>
    <row r="12" spans="1:6" ht="26.4">
      <c r="A12" s="81" t="s">
        <v>128</v>
      </c>
      <c r="B12" s="157">
        <v>5.7142857142857141E-2</v>
      </c>
      <c r="C12" s="82" t="s">
        <v>319</v>
      </c>
      <c r="D12" s="156">
        <v>9.7959183673469383E-2</v>
      </c>
      <c r="E12" s="66"/>
    </row>
    <row r="13" spans="1:6">
      <c r="A13" s="81" t="s">
        <v>131</v>
      </c>
      <c r="B13" s="157">
        <v>8.1632653061224483E-2</v>
      </c>
      <c r="C13" s="82" t="s">
        <v>320</v>
      </c>
      <c r="D13" s="156">
        <v>8.1632653061224497E-3</v>
      </c>
      <c r="E13" s="66"/>
    </row>
    <row r="14" spans="1:6">
      <c r="A14" s="81" t="s">
        <v>129</v>
      </c>
      <c r="B14" s="157">
        <v>0.12244897959183673</v>
      </c>
      <c r="C14" s="82" t="s">
        <v>321</v>
      </c>
      <c r="D14" s="156">
        <v>0.55102040816326525</v>
      </c>
      <c r="E14" s="66"/>
    </row>
    <row r="15" spans="1:6" ht="26.4">
      <c r="A15" s="81" t="s">
        <v>111</v>
      </c>
      <c r="B15" s="157">
        <v>2.8571428571428571E-2</v>
      </c>
      <c r="C15" s="82" t="s">
        <v>322</v>
      </c>
      <c r="D15" s="156">
        <v>9.7959183673469383E-2</v>
      </c>
      <c r="E15" s="66"/>
    </row>
    <row r="16" spans="1:6">
      <c r="A16" s="80" t="s">
        <v>145</v>
      </c>
      <c r="B16" s="29" t="s">
        <v>43</v>
      </c>
      <c r="C16" s="82" t="s">
        <v>323</v>
      </c>
      <c r="D16" s="156">
        <v>5.7142857142857141E-2</v>
      </c>
      <c r="E16" s="66"/>
    </row>
    <row r="17" spans="1:5">
      <c r="A17" s="64" t="s">
        <v>59</v>
      </c>
      <c r="B17" s="158">
        <v>2.0408163265306121E-2</v>
      </c>
      <c r="C17" s="72" t="s">
        <v>324</v>
      </c>
      <c r="D17" s="156">
        <v>4.4897959183673466E-2</v>
      </c>
      <c r="E17" s="66"/>
    </row>
    <row r="18" spans="1:5">
      <c r="A18" s="64" t="s">
        <v>60</v>
      </c>
      <c r="B18" s="158"/>
      <c r="C18" s="72" t="s">
        <v>325</v>
      </c>
      <c r="D18" s="156">
        <v>4.0816326530612249E-3</v>
      </c>
      <c r="E18" s="66"/>
    </row>
    <row r="19" spans="1:5">
      <c r="A19" s="64" t="s">
        <v>140</v>
      </c>
      <c r="B19" s="158"/>
      <c r="C19" s="72" t="s">
        <v>326</v>
      </c>
      <c r="D19" s="156">
        <v>8.1632653061224497E-3</v>
      </c>
      <c r="E19" s="66"/>
    </row>
    <row r="20" spans="1:5">
      <c r="A20" s="64" t="s">
        <v>61</v>
      </c>
      <c r="B20" s="158">
        <v>8.1632653061224497E-3</v>
      </c>
      <c r="C20" s="72"/>
      <c r="D20" s="83"/>
      <c r="E20" s="66"/>
    </row>
    <row r="21" spans="1:5">
      <c r="A21" s="64" t="s">
        <v>141</v>
      </c>
      <c r="B21" s="158"/>
      <c r="C21" s="72"/>
      <c r="D21" s="83"/>
      <c r="E21" s="66"/>
    </row>
    <row r="22" spans="1:5">
      <c r="A22" s="64" t="s">
        <v>62</v>
      </c>
      <c r="B22" s="158"/>
      <c r="C22" s="72"/>
      <c r="D22" s="83"/>
      <c r="E22" s="66"/>
    </row>
    <row r="23" spans="1:5">
      <c r="A23" s="64" t="s">
        <v>63</v>
      </c>
      <c r="B23" s="158">
        <v>0.16326530612244897</v>
      </c>
      <c r="C23" s="72"/>
      <c r="D23" s="83"/>
      <c r="E23" s="66"/>
    </row>
    <row r="24" spans="1:5">
      <c r="A24" s="64" t="s">
        <v>64</v>
      </c>
      <c r="B24" s="158"/>
      <c r="C24" s="72"/>
      <c r="D24" s="83"/>
      <c r="E24" s="66"/>
    </row>
    <row r="25" spans="1:5">
      <c r="A25" s="64" t="s">
        <v>65</v>
      </c>
      <c r="B25" s="158">
        <v>2.0408163265306121E-2</v>
      </c>
      <c r="C25" s="72"/>
      <c r="D25" s="83"/>
      <c r="E25" s="66"/>
    </row>
    <row r="26" spans="1:5">
      <c r="A26" s="64" t="s">
        <v>66</v>
      </c>
      <c r="B26" s="158"/>
      <c r="C26" s="72"/>
      <c r="D26" s="83"/>
      <c r="E26" s="66"/>
    </row>
    <row r="27" spans="1:5">
      <c r="A27" s="64" t="s">
        <v>179</v>
      </c>
      <c r="B27" s="158"/>
      <c r="C27" s="72"/>
      <c r="D27" s="83"/>
      <c r="E27" s="66"/>
    </row>
    <row r="28" spans="1:5">
      <c r="A28" s="64" t="s">
        <v>67</v>
      </c>
      <c r="B28" s="158"/>
      <c r="C28" s="72"/>
      <c r="D28" s="83"/>
      <c r="E28" s="66"/>
    </row>
    <row r="29" spans="1:5">
      <c r="A29" s="64" t="s">
        <v>68</v>
      </c>
      <c r="B29" s="158">
        <v>3.6734693877551024E-2</v>
      </c>
      <c r="C29" s="72"/>
      <c r="D29" s="83"/>
      <c r="E29" s="66"/>
    </row>
    <row r="30" spans="1:5">
      <c r="A30" s="64" t="s">
        <v>69</v>
      </c>
      <c r="B30" s="158"/>
      <c r="C30" s="72"/>
      <c r="D30" s="83"/>
      <c r="E30" s="66"/>
    </row>
    <row r="31" spans="1:5">
      <c r="A31" s="64" t="s">
        <v>70</v>
      </c>
      <c r="B31" s="158"/>
      <c r="C31" s="72"/>
      <c r="D31" s="83"/>
      <c r="E31" s="66"/>
    </row>
    <row r="32" spans="1:5">
      <c r="A32" s="64" t="s">
        <v>71</v>
      </c>
      <c r="B32" s="158">
        <v>5.7142857142857141E-2</v>
      </c>
      <c r="C32" s="72"/>
      <c r="D32" s="83"/>
      <c r="E32" s="66"/>
    </row>
    <row r="33" spans="1:5">
      <c r="A33" s="64" t="s">
        <v>142</v>
      </c>
      <c r="B33" s="158"/>
      <c r="C33" s="72"/>
      <c r="D33" s="83"/>
      <c r="E33" s="66"/>
    </row>
    <row r="34" spans="1:5">
      <c r="A34" s="64" t="s">
        <v>72</v>
      </c>
      <c r="B34" s="158"/>
      <c r="C34" s="72"/>
      <c r="D34" s="83"/>
      <c r="E34" s="66"/>
    </row>
    <row r="35" spans="1:5">
      <c r="A35" s="64" t="s">
        <v>73</v>
      </c>
      <c r="B35" s="158">
        <v>2.0408163265306121E-2</v>
      </c>
      <c r="C35" s="72"/>
      <c r="D35" s="83"/>
      <c r="E35" s="66"/>
    </row>
    <row r="36" spans="1:5">
      <c r="A36" s="64" t="s">
        <v>74</v>
      </c>
      <c r="B36" s="158"/>
      <c r="C36" s="72"/>
      <c r="D36" s="83"/>
      <c r="E36" s="66"/>
    </row>
    <row r="37" spans="1:5">
      <c r="A37" s="64" t="s">
        <v>75</v>
      </c>
      <c r="B37" s="158">
        <v>4.0816326530612249E-3</v>
      </c>
      <c r="C37" s="72"/>
      <c r="D37" s="83"/>
      <c r="E37" s="66"/>
    </row>
    <row r="38" spans="1:5">
      <c r="A38" s="64" t="s">
        <v>76</v>
      </c>
      <c r="B38" s="158"/>
      <c r="C38" s="72"/>
      <c r="D38" s="83"/>
      <c r="E38" s="66"/>
    </row>
    <row r="39" spans="1:5">
      <c r="A39" s="64" t="s">
        <v>77</v>
      </c>
      <c r="B39" s="158">
        <v>8.9795918367346933E-2</v>
      </c>
      <c r="C39" s="72"/>
      <c r="D39" s="83"/>
      <c r="E39" s="66"/>
    </row>
    <row r="40" spans="1:5">
      <c r="A40" s="64" t="s">
        <v>78</v>
      </c>
      <c r="B40" s="158"/>
      <c r="C40" s="72"/>
      <c r="D40" s="83"/>
      <c r="E40" s="66"/>
    </row>
    <row r="41" spans="1:5">
      <c r="A41" s="64" t="s">
        <v>79</v>
      </c>
      <c r="B41" s="158"/>
      <c r="C41" s="72"/>
      <c r="D41" s="83"/>
      <c r="E41" s="66"/>
    </row>
    <row r="42" spans="1:5">
      <c r="A42" s="64" t="s">
        <v>80</v>
      </c>
      <c r="B42" s="158"/>
      <c r="C42" s="72"/>
      <c r="D42" s="83"/>
      <c r="E42" s="66"/>
    </row>
    <row r="43" spans="1:5">
      <c r="A43" s="64" t="s">
        <v>81</v>
      </c>
      <c r="B43" s="158"/>
      <c r="C43" s="72"/>
      <c r="D43" s="83"/>
      <c r="E43" s="66"/>
    </row>
    <row r="44" spans="1:5">
      <c r="A44" s="64" t="s">
        <v>82</v>
      </c>
      <c r="B44" s="158"/>
      <c r="C44" s="72"/>
      <c r="D44" s="83"/>
      <c r="E44" s="66"/>
    </row>
    <row r="45" spans="1:5">
      <c r="A45" s="64" t="s">
        <v>83</v>
      </c>
      <c r="B45" s="158"/>
      <c r="C45" s="72"/>
      <c r="D45" s="83"/>
      <c r="E45" s="66"/>
    </row>
    <row r="46" spans="1:5">
      <c r="A46" s="64" t="s">
        <v>84</v>
      </c>
      <c r="B46" s="158"/>
      <c r="C46" s="72"/>
      <c r="D46" s="83"/>
      <c r="E46" s="66"/>
    </row>
    <row r="47" spans="1:5">
      <c r="A47" s="64" t="s">
        <v>85</v>
      </c>
      <c r="B47" s="158"/>
      <c r="C47" s="72"/>
      <c r="D47" s="83"/>
      <c r="E47" s="66"/>
    </row>
    <row r="48" spans="1:5">
      <c r="A48" s="64" t="s">
        <v>86</v>
      </c>
      <c r="B48" s="158">
        <v>2.0408163265306121E-2</v>
      </c>
      <c r="C48" s="72"/>
      <c r="D48" s="83"/>
      <c r="E48" s="66"/>
    </row>
    <row r="49" spans="1:5">
      <c r="A49" s="64" t="s">
        <v>87</v>
      </c>
      <c r="B49" s="158"/>
      <c r="C49" s="72"/>
      <c r="D49" s="83"/>
      <c r="E49" s="66"/>
    </row>
    <row r="50" spans="1:5">
      <c r="A50" s="64" t="s">
        <v>88</v>
      </c>
      <c r="B50" s="158">
        <v>1.2244897959183673E-2</v>
      </c>
      <c r="C50" s="72"/>
      <c r="D50" s="83"/>
      <c r="E50" s="66"/>
    </row>
    <row r="51" spans="1:5">
      <c r="A51" s="64" t="s">
        <v>89</v>
      </c>
      <c r="B51" s="158"/>
      <c r="C51" s="72"/>
      <c r="D51" s="83"/>
      <c r="E51" s="66"/>
    </row>
    <row r="52" spans="1:5">
      <c r="A52" s="64" t="s">
        <v>90</v>
      </c>
      <c r="B52" s="158">
        <v>7.7551020408163265E-2</v>
      </c>
      <c r="C52" s="72"/>
      <c r="D52" s="83"/>
      <c r="E52" s="66"/>
    </row>
    <row r="53" spans="1:5">
      <c r="A53" s="64" t="s">
        <v>91</v>
      </c>
      <c r="B53" s="158">
        <v>4.0816326530612249E-3</v>
      </c>
      <c r="C53" s="72"/>
      <c r="D53" s="83"/>
      <c r="E53" s="66"/>
    </row>
    <row r="54" spans="1:5">
      <c r="A54" s="64" t="s">
        <v>92</v>
      </c>
      <c r="B54" s="158"/>
      <c r="C54" s="72"/>
      <c r="D54" s="83"/>
      <c r="E54" s="66"/>
    </row>
    <row r="55" spans="1:5">
      <c r="A55" s="64" t="s">
        <v>93</v>
      </c>
      <c r="B55" s="158"/>
      <c r="C55" s="72"/>
      <c r="D55" s="83"/>
      <c r="E55" s="66"/>
    </row>
    <row r="56" spans="1:5">
      <c r="A56" s="64" t="s">
        <v>94</v>
      </c>
      <c r="B56" s="158"/>
      <c r="C56" s="72"/>
      <c r="D56" s="83"/>
      <c r="E56" s="66"/>
    </row>
    <row r="57" spans="1:5">
      <c r="A57" s="64" t="s">
        <v>95</v>
      </c>
      <c r="B57" s="158"/>
      <c r="C57" s="72"/>
      <c r="D57" s="83"/>
      <c r="E57" s="66"/>
    </row>
    <row r="58" spans="1:5">
      <c r="A58" s="64" t="s">
        <v>96</v>
      </c>
      <c r="B58" s="158">
        <v>4.0816326530612249E-3</v>
      </c>
      <c r="C58" s="72"/>
      <c r="D58" s="83"/>
      <c r="E58" s="66"/>
    </row>
    <row r="59" spans="1:5">
      <c r="A59" s="64" t="s">
        <v>97</v>
      </c>
      <c r="B59" s="158">
        <v>8.5714285714285715E-2</v>
      </c>
      <c r="C59" s="72"/>
      <c r="D59" s="83"/>
      <c r="E59" s="66"/>
    </row>
    <row r="60" spans="1:5">
      <c r="A60" s="64" t="s">
        <v>98</v>
      </c>
      <c r="B60" s="158">
        <v>8.1632653061224497E-3</v>
      </c>
      <c r="C60" s="72"/>
      <c r="D60" s="83"/>
      <c r="E60" s="66"/>
    </row>
    <row r="61" spans="1:5">
      <c r="A61" s="64" t="s">
        <v>99</v>
      </c>
      <c r="B61" s="158">
        <v>4.0816326530612249E-3</v>
      </c>
      <c r="C61" s="72"/>
      <c r="D61" s="83"/>
      <c r="E61" s="66"/>
    </row>
    <row r="62" spans="1:5">
      <c r="A62" s="64" t="s">
        <v>143</v>
      </c>
      <c r="B62" s="158"/>
      <c r="C62" s="72"/>
      <c r="D62" s="83"/>
      <c r="E62" s="66"/>
    </row>
    <row r="63" spans="1:5">
      <c r="A63" s="64" t="s">
        <v>100</v>
      </c>
      <c r="B63" s="158">
        <v>2.8571428571428571E-2</v>
      </c>
      <c r="C63" s="72"/>
      <c r="D63" s="83"/>
      <c r="E63" s="66"/>
    </row>
    <row r="64" spans="1:5">
      <c r="A64" s="64" t="s">
        <v>101</v>
      </c>
      <c r="B64" s="158">
        <v>0.14693877551020409</v>
      </c>
      <c r="C64" s="72"/>
      <c r="D64" s="83"/>
      <c r="E64" s="66"/>
    </row>
    <row r="65" spans="1:5">
      <c r="A65" s="64" t="s">
        <v>144</v>
      </c>
      <c r="B65" s="158"/>
      <c r="C65" s="72"/>
      <c r="D65" s="83"/>
      <c r="E65" s="66"/>
    </row>
    <row r="66" spans="1:5">
      <c r="A66" s="84" t="s">
        <v>147</v>
      </c>
      <c r="B66" s="158">
        <f>SUM(B17:B65)</f>
        <v>0.81224489795918386</v>
      </c>
      <c r="C66" s="168"/>
      <c r="D66" s="83"/>
      <c r="E66" s="66"/>
    </row>
    <row r="67" spans="1:5">
      <c r="A67" s="64" t="s">
        <v>52</v>
      </c>
      <c r="B67" s="158">
        <v>6.1224489795918366E-2</v>
      </c>
      <c r="C67" s="72"/>
      <c r="D67" s="83"/>
      <c r="E67" s="66"/>
    </row>
    <row r="68" spans="1:5">
      <c r="A68" s="64" t="s">
        <v>133</v>
      </c>
      <c r="B68" s="158">
        <v>6.9387755102040816E-2</v>
      </c>
      <c r="C68" s="72"/>
      <c r="D68" s="83"/>
      <c r="E68" s="66"/>
    </row>
    <row r="69" spans="1:5">
      <c r="A69" s="64" t="s">
        <v>134</v>
      </c>
      <c r="B69" s="158"/>
      <c r="C69" s="72"/>
      <c r="D69" s="83"/>
      <c r="E69" s="66"/>
    </row>
    <row r="70" spans="1:5">
      <c r="A70" s="64" t="s">
        <v>136</v>
      </c>
      <c r="B70" s="158">
        <v>4.0816326530612249E-3</v>
      </c>
      <c r="C70" s="72"/>
      <c r="D70" s="83"/>
      <c r="E70" s="66"/>
    </row>
    <row r="71" spans="1:5">
      <c r="A71" s="64" t="s">
        <v>137</v>
      </c>
      <c r="B71" s="158">
        <v>4.0816326530612249E-3</v>
      </c>
      <c r="C71" s="72"/>
      <c r="D71" s="83"/>
      <c r="E71" s="66"/>
    </row>
    <row r="72" spans="1:5">
      <c r="A72" s="64" t="s">
        <v>135</v>
      </c>
      <c r="B72" s="158">
        <v>4.8979591836734691E-2</v>
      </c>
      <c r="C72" s="72"/>
      <c r="D72" s="83"/>
      <c r="E72" s="66"/>
    </row>
    <row r="73" spans="1:5">
      <c r="A73" s="65" t="s">
        <v>51</v>
      </c>
      <c r="B73" s="66"/>
      <c r="C73" s="66"/>
      <c r="D73" s="66"/>
      <c r="E73" s="66"/>
    </row>
    <row r="74" spans="1:5">
      <c r="A74" s="65" t="s">
        <v>114</v>
      </c>
      <c r="B74" s="66"/>
      <c r="C74" s="66"/>
      <c r="D74" s="66"/>
      <c r="E74" s="66"/>
    </row>
    <row r="75" spans="1:5">
      <c r="A75" s="65" t="s">
        <v>41</v>
      </c>
      <c r="B75" s="66"/>
      <c r="C75" s="66"/>
      <c r="D75" s="66"/>
      <c r="E75" s="66"/>
    </row>
    <row r="76" spans="1:5">
      <c r="A76" s="65" t="s">
        <v>42</v>
      </c>
      <c r="B76" s="66"/>
      <c r="C76" s="66"/>
      <c r="D76" s="66"/>
      <c r="E76" s="66"/>
    </row>
    <row r="77" spans="1:5">
      <c r="A77" s="85" t="s">
        <v>146</v>
      </c>
      <c r="B77" s="66"/>
      <c r="C77" s="66"/>
      <c r="D77" s="66"/>
      <c r="E77" s="66"/>
    </row>
    <row r="78" spans="1:5">
      <c r="A78" s="85" t="s">
        <v>53</v>
      </c>
      <c r="B78" s="66"/>
      <c r="C78" s="66"/>
      <c r="D78" s="66"/>
      <c r="E78" s="66"/>
    </row>
    <row r="79" spans="1:5">
      <c r="A79" s="85"/>
      <c r="B79" s="66"/>
      <c r="C79" s="66"/>
      <c r="D79" s="66"/>
      <c r="E79" s="66"/>
    </row>
    <row r="80" spans="1:5">
      <c r="A80" s="66"/>
      <c r="B80" s="66"/>
      <c r="C80" s="66"/>
      <c r="D80" s="66"/>
      <c r="E80" s="66"/>
    </row>
    <row r="81" spans="1:5" ht="15.6">
      <c r="A81" s="86" t="s">
        <v>148</v>
      </c>
      <c r="B81" s="34"/>
      <c r="C81" s="34"/>
      <c r="D81" s="34"/>
      <c r="E81" s="34"/>
    </row>
    <row r="82" spans="1:5" ht="13.8">
      <c r="A82" s="18"/>
      <c r="B82" s="22"/>
      <c r="C82" s="22"/>
      <c r="D82" s="22"/>
      <c r="E82" s="22"/>
    </row>
    <row r="83" spans="1:5" s="21" customFormat="1" ht="14.4">
      <c r="A83" s="197" t="s">
        <v>384</v>
      </c>
      <c r="B83" s="197" t="s">
        <v>385</v>
      </c>
    </row>
    <row r="84" spans="1:5" s="21" customFormat="1" ht="14.4">
      <c r="A84" s="195"/>
      <c r="B84" s="195"/>
    </row>
    <row r="85" spans="1:5" s="21" customFormat="1" ht="14.4">
      <c r="A85" s="195"/>
      <c r="B85" s="195"/>
    </row>
    <row r="86" spans="1:5" s="21" customFormat="1" ht="14.4">
      <c r="A86" s="195"/>
      <c r="B86" s="195"/>
    </row>
    <row r="87" spans="1:5" s="21" customFormat="1" ht="14.4">
      <c r="A87" s="195"/>
      <c r="B87" s="195"/>
    </row>
    <row r="88" spans="1:5" s="21" customFormat="1" ht="14.4">
      <c r="A88" s="195"/>
      <c r="B88" s="195"/>
    </row>
    <row r="89" spans="1:5" s="21" customFormat="1" ht="14.4">
      <c r="A89" s="195"/>
      <c r="B89" s="195"/>
    </row>
    <row r="90" spans="1:5" s="21" customFormat="1" ht="14.4">
      <c r="A90" s="195"/>
      <c r="B90" s="195"/>
    </row>
    <row r="91" spans="1:5" s="21" customFormat="1" ht="41.4">
      <c r="A91" s="196" t="s">
        <v>386</v>
      </c>
      <c r="B91" s="195">
        <v>9</v>
      </c>
    </row>
    <row r="92" spans="1:5" s="21" customFormat="1" ht="13.8">
      <c r="A92" s="28"/>
    </row>
    <row r="93" spans="1:5" ht="13.8">
      <c r="A93" s="34"/>
      <c r="B93" s="34"/>
      <c r="C93" s="22"/>
      <c r="D93" s="22"/>
      <c r="E93" s="22"/>
    </row>
    <row r="94" spans="1:5" ht="13.8">
      <c r="A94" s="51" t="s">
        <v>110</v>
      </c>
      <c r="B94" s="52"/>
      <c r="C94" s="24"/>
    </row>
    <row r="95" spans="1:5" ht="66">
      <c r="A95" s="54" t="s">
        <v>117</v>
      </c>
      <c r="B95" s="54" t="s">
        <v>376</v>
      </c>
      <c r="C95" s="26"/>
    </row>
    <row r="96" spans="1:5" ht="79.2">
      <c r="A96" s="45" t="s">
        <v>156</v>
      </c>
      <c r="B96" s="54" t="s">
        <v>387</v>
      </c>
      <c r="C96" s="12"/>
    </row>
  </sheetData>
  <pageMargins left="0.7" right="0.7" top="0.75" bottom="0.75" header="0.3" footer="0.3"/>
  <pageSetup paperSize="9" scale="74" orientation="landscape"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78"/>
  <sheetViews>
    <sheetView zoomScale="85" zoomScaleNormal="85" workbookViewId="0">
      <selection activeCell="A28" sqref="A28:XFD31"/>
    </sheetView>
  </sheetViews>
  <sheetFormatPr defaultColWidth="8.88671875" defaultRowHeight="13.8"/>
  <cols>
    <col min="1" max="1" width="19.88671875" style="21" customWidth="1"/>
    <col min="2" max="2" width="11.88671875" style="21" customWidth="1"/>
    <col min="3" max="3" width="14.109375" style="21" customWidth="1"/>
    <col min="4" max="4" width="14.88671875" style="21" customWidth="1"/>
    <col min="5" max="5" width="14.77734375" style="21" customWidth="1"/>
    <col min="6" max="6" width="17" style="21" customWidth="1"/>
    <col min="7" max="16384" width="8.88671875" style="21"/>
  </cols>
  <sheetData>
    <row r="1" spans="1:6">
      <c r="A1" s="18" t="s">
        <v>112</v>
      </c>
    </row>
    <row r="2" spans="1:6" ht="15.6">
      <c r="A2" s="86" t="s">
        <v>169</v>
      </c>
      <c r="B2" s="34"/>
      <c r="C2" s="34"/>
      <c r="D2" s="34"/>
      <c r="E2" s="34"/>
    </row>
    <row r="3" spans="1:6" s="13" customFormat="1">
      <c r="A3" s="37" t="s">
        <v>170</v>
      </c>
      <c r="B3" s="37"/>
      <c r="C3" s="37"/>
      <c r="D3" s="34"/>
      <c r="E3" s="34"/>
      <c r="F3" s="21"/>
    </row>
    <row r="4" spans="1:6" ht="30" customHeight="1">
      <c r="A4" s="87" t="s">
        <v>27</v>
      </c>
      <c r="B4" s="87" t="s">
        <v>28</v>
      </c>
      <c r="C4" s="87" t="s">
        <v>45</v>
      </c>
      <c r="D4" s="34"/>
      <c r="E4" s="34"/>
    </row>
    <row r="5" spans="1:6">
      <c r="A5" s="112">
        <v>44652</v>
      </c>
      <c r="B5" s="59" t="s">
        <v>8</v>
      </c>
      <c r="C5" s="11" t="s">
        <v>44</v>
      </c>
      <c r="D5" s="34"/>
      <c r="E5" s="34"/>
    </row>
    <row r="6" spans="1:6">
      <c r="A6" s="34"/>
      <c r="B6" s="34"/>
      <c r="C6" s="34"/>
      <c r="D6" s="34"/>
      <c r="E6" s="34"/>
    </row>
    <row r="7" spans="1:6">
      <c r="A7" s="34"/>
      <c r="B7" s="34"/>
      <c r="C7" s="34"/>
      <c r="D7" s="34"/>
      <c r="E7" s="34"/>
    </row>
    <row r="8" spans="1:6">
      <c r="A8" s="34"/>
      <c r="B8" s="34"/>
      <c r="C8" s="34"/>
      <c r="D8" s="34"/>
      <c r="E8" s="34"/>
    </row>
    <row r="9" spans="1:6">
      <c r="A9" s="34"/>
      <c r="B9" s="34"/>
      <c r="C9" s="34"/>
      <c r="D9" s="34"/>
      <c r="E9" s="34"/>
    </row>
    <row r="10" spans="1:6">
      <c r="A10" s="34"/>
      <c r="B10" s="34"/>
      <c r="C10" s="34"/>
      <c r="D10" s="34"/>
      <c r="E10" s="34"/>
    </row>
    <row r="11" spans="1:6">
      <c r="A11" s="34"/>
      <c r="B11" s="34"/>
      <c r="C11" s="34"/>
      <c r="D11" s="34"/>
      <c r="E11" s="34"/>
    </row>
    <row r="12" spans="1:6">
      <c r="A12" s="34"/>
      <c r="B12" s="34"/>
      <c r="C12" s="34"/>
      <c r="D12" s="34"/>
      <c r="E12" s="34"/>
    </row>
    <row r="13" spans="1:6">
      <c r="A13" s="34"/>
      <c r="B13" s="34"/>
      <c r="C13" s="34"/>
      <c r="D13" s="34"/>
      <c r="E13" s="34"/>
    </row>
    <row r="14" spans="1:6">
      <c r="A14" s="34"/>
      <c r="B14" s="34"/>
      <c r="C14" s="34"/>
      <c r="D14" s="34"/>
      <c r="E14" s="34"/>
    </row>
    <row r="15" spans="1:6">
      <c r="A15" s="34"/>
      <c r="B15" s="34"/>
      <c r="C15" s="34"/>
      <c r="D15" s="34"/>
      <c r="E15" s="34"/>
    </row>
    <row r="16" spans="1:6">
      <c r="A16" s="34"/>
      <c r="B16" s="34"/>
      <c r="C16" s="34"/>
      <c r="D16" s="34"/>
      <c r="E16" s="34"/>
    </row>
    <row r="17" spans="1:5">
      <c r="A17" s="34"/>
      <c r="B17" s="34"/>
      <c r="C17" s="34"/>
      <c r="D17" s="34"/>
      <c r="E17" s="34"/>
    </row>
    <row r="18" spans="1:5">
      <c r="A18" s="34"/>
      <c r="B18" s="34"/>
      <c r="C18" s="34"/>
      <c r="D18" s="34"/>
      <c r="E18" s="34"/>
    </row>
    <row r="19" spans="1:5">
      <c r="A19" s="34"/>
      <c r="B19" s="34"/>
      <c r="C19" s="34"/>
      <c r="D19" s="34"/>
      <c r="E19" s="34"/>
    </row>
    <row r="20" spans="1:5">
      <c r="A20" s="34"/>
      <c r="B20" s="34"/>
      <c r="C20" s="34"/>
      <c r="D20" s="34"/>
      <c r="E20" s="34"/>
    </row>
    <row r="21" spans="1:5">
      <c r="A21" s="34"/>
      <c r="B21" s="34"/>
      <c r="C21" s="34"/>
      <c r="D21" s="34"/>
      <c r="E21" s="34"/>
    </row>
    <row r="22" spans="1:5">
      <c r="A22" s="34"/>
      <c r="B22" s="34"/>
      <c r="C22" s="34"/>
      <c r="D22" s="34"/>
      <c r="E22" s="34"/>
    </row>
    <row r="23" spans="1:5">
      <c r="A23" s="34"/>
      <c r="B23" s="34"/>
      <c r="C23" s="34"/>
      <c r="D23" s="34"/>
      <c r="E23" s="34"/>
    </row>
    <row r="24" spans="1:5">
      <c r="A24" s="34"/>
      <c r="B24" s="34"/>
      <c r="C24" s="34"/>
      <c r="D24" s="34"/>
      <c r="E24" s="34"/>
    </row>
    <row r="25" spans="1:5">
      <c r="A25" s="34"/>
      <c r="B25" s="34"/>
      <c r="C25" s="34"/>
      <c r="D25" s="34"/>
      <c r="E25" s="34"/>
    </row>
    <row r="26" spans="1:5">
      <c r="A26" s="34"/>
      <c r="B26" s="34"/>
      <c r="C26" s="34"/>
      <c r="D26" s="34"/>
      <c r="E26" s="34"/>
    </row>
    <row r="27" spans="1:5">
      <c r="A27" s="34"/>
      <c r="B27" s="34"/>
      <c r="C27" s="34"/>
      <c r="D27" s="34"/>
      <c r="E27" s="34"/>
    </row>
    <row r="28" spans="1:5">
      <c r="A28" s="34"/>
      <c r="B28" s="34"/>
      <c r="C28" s="34"/>
      <c r="D28" s="34"/>
      <c r="E28" s="34"/>
    </row>
    <row r="29" spans="1:5">
      <c r="A29" s="34"/>
      <c r="B29" s="34"/>
      <c r="C29" s="34"/>
      <c r="D29" s="34"/>
      <c r="E29" s="34"/>
    </row>
    <row r="30" spans="1:5">
      <c r="A30" s="34"/>
      <c r="B30" s="34"/>
      <c r="C30" s="34"/>
      <c r="D30" s="34"/>
      <c r="E30" s="34"/>
    </row>
    <row r="31" spans="1:5">
      <c r="A31" s="34"/>
      <c r="B31" s="34"/>
      <c r="C31" s="34"/>
      <c r="D31" s="34"/>
      <c r="E31" s="34"/>
    </row>
    <row r="32" spans="1:5">
      <c r="A32" s="34"/>
      <c r="B32" s="34"/>
      <c r="C32" s="34"/>
      <c r="D32" s="34"/>
      <c r="E32" s="34"/>
    </row>
    <row r="33" spans="1:7">
      <c r="A33" s="34"/>
      <c r="B33" s="34"/>
      <c r="C33" s="34"/>
      <c r="D33" s="34"/>
      <c r="E33" s="34"/>
    </row>
    <row r="34" spans="1:7">
      <c r="A34" s="34"/>
      <c r="B34" s="34"/>
      <c r="C34" s="34"/>
      <c r="D34" s="34"/>
      <c r="E34" s="34"/>
    </row>
    <row r="35" spans="1:7">
      <c r="A35" s="34"/>
      <c r="B35" s="34"/>
      <c r="C35" s="34"/>
      <c r="D35" s="34"/>
      <c r="E35" s="34"/>
    </row>
    <row r="36" spans="1:7">
      <c r="A36" s="34"/>
      <c r="B36" s="34"/>
      <c r="C36" s="34"/>
      <c r="D36" s="34"/>
      <c r="E36" s="34"/>
    </row>
    <row r="37" spans="1:7">
      <c r="A37" s="34"/>
      <c r="B37" s="34"/>
      <c r="C37" s="34"/>
      <c r="D37" s="34"/>
      <c r="E37" s="34"/>
    </row>
    <row r="38" spans="1:7">
      <c r="A38" s="34"/>
      <c r="B38" s="34"/>
      <c r="C38" s="34"/>
      <c r="D38" s="34"/>
      <c r="E38" s="34"/>
    </row>
    <row r="39" spans="1:7">
      <c r="A39" s="37" t="s">
        <v>171</v>
      </c>
      <c r="B39" s="37"/>
      <c r="C39" s="37"/>
      <c r="D39" s="34"/>
      <c r="E39" s="34"/>
    </row>
    <row r="40" spans="1:7">
      <c r="A40" s="87" t="s">
        <v>27</v>
      </c>
      <c r="B40" s="87" t="s">
        <v>28</v>
      </c>
      <c r="C40" s="87" t="s">
        <v>45</v>
      </c>
      <c r="D40" s="34"/>
      <c r="E40" s="34"/>
    </row>
    <row r="41" spans="1:7">
      <c r="A41" s="112">
        <v>44652</v>
      </c>
      <c r="B41" s="59" t="s">
        <v>8</v>
      </c>
      <c r="C41" s="11" t="s">
        <v>44</v>
      </c>
      <c r="D41" s="34"/>
      <c r="E41" s="34"/>
    </row>
    <row r="42" spans="1:7">
      <c r="A42" s="34"/>
      <c r="B42" s="34"/>
      <c r="C42" s="34"/>
      <c r="D42" s="34"/>
      <c r="E42" s="34"/>
    </row>
    <row r="43" spans="1:7">
      <c r="A43" s="34"/>
      <c r="B43" s="88"/>
      <c r="C43" s="88"/>
      <c r="D43" s="88"/>
      <c r="E43" s="55"/>
      <c r="F43" s="9"/>
      <c r="G43" s="9"/>
    </row>
    <row r="44" spans="1:7">
      <c r="A44" s="55"/>
      <c r="B44" s="55"/>
      <c r="C44" s="55"/>
      <c r="D44" s="55"/>
      <c r="E44" s="55"/>
      <c r="F44" s="9"/>
      <c r="G44" s="9"/>
    </row>
    <row r="45" spans="1:7" s="13" customFormat="1">
      <c r="A45" s="89"/>
      <c r="B45" s="89"/>
      <c r="C45" s="89"/>
      <c r="D45" s="34"/>
      <c r="E45" s="34"/>
      <c r="F45" s="21"/>
    </row>
    <row r="46" spans="1:7">
      <c r="A46" s="34"/>
      <c r="B46" s="34"/>
      <c r="C46" s="34"/>
      <c r="D46" s="34"/>
      <c r="E46" s="34"/>
      <c r="G46" s="9"/>
    </row>
    <row r="47" spans="1:7" ht="19.8" customHeight="1">
      <c r="A47" s="34"/>
      <c r="B47" s="34"/>
      <c r="C47" s="34"/>
      <c r="D47" s="34"/>
      <c r="E47" s="34"/>
      <c r="G47" s="9"/>
    </row>
    <row r="48" spans="1:7">
      <c r="A48" s="90"/>
      <c r="B48" s="90"/>
      <c r="C48" s="20"/>
      <c r="D48" s="34"/>
      <c r="E48" s="34"/>
      <c r="G48" s="9"/>
    </row>
    <row r="49" spans="1:7">
      <c r="A49" s="90"/>
      <c r="B49" s="90"/>
      <c r="C49" s="20"/>
      <c r="D49" s="34"/>
      <c r="E49" s="34"/>
      <c r="G49" s="9"/>
    </row>
    <row r="50" spans="1:7">
      <c r="A50" s="19"/>
      <c r="B50" s="19"/>
      <c r="C50" s="20"/>
      <c r="G50" s="9"/>
    </row>
    <row r="51" spans="1:7">
      <c r="A51" s="19"/>
      <c r="B51" s="19"/>
      <c r="C51" s="20"/>
      <c r="G51" s="9"/>
    </row>
    <row r="52" spans="1:7">
      <c r="A52" s="19"/>
      <c r="B52" s="19"/>
      <c r="C52" s="20"/>
      <c r="G52" s="9"/>
    </row>
    <row r="53" spans="1:7">
      <c r="A53" s="19"/>
      <c r="B53" s="19"/>
      <c r="C53" s="20"/>
      <c r="G53" s="9"/>
    </row>
    <row r="54" spans="1:7">
      <c r="A54" s="19"/>
      <c r="B54" s="19"/>
      <c r="C54" s="20"/>
      <c r="G54" s="9"/>
    </row>
    <row r="55" spans="1:7">
      <c r="A55" s="19"/>
      <c r="B55" s="19"/>
      <c r="C55" s="20"/>
      <c r="G55" s="9"/>
    </row>
    <row r="56" spans="1:7">
      <c r="A56" s="19"/>
      <c r="B56" s="19"/>
      <c r="C56" s="20"/>
      <c r="G56" s="9"/>
    </row>
    <row r="57" spans="1:7">
      <c r="A57" s="19"/>
      <c r="B57" s="19"/>
      <c r="C57" s="20"/>
      <c r="G57" s="9"/>
    </row>
    <row r="58" spans="1:7">
      <c r="A58" s="19"/>
      <c r="B58" s="19"/>
      <c r="C58" s="20"/>
      <c r="G58" s="9"/>
    </row>
    <row r="59" spans="1:7">
      <c r="A59" s="19"/>
      <c r="B59" s="19"/>
      <c r="C59" s="20"/>
      <c r="G59" s="9"/>
    </row>
    <row r="60" spans="1:7">
      <c r="A60" s="19"/>
      <c r="B60" s="19"/>
      <c r="C60" s="20"/>
      <c r="G60" s="9"/>
    </row>
    <row r="61" spans="1:7">
      <c r="A61" s="19"/>
      <c r="B61" s="19"/>
      <c r="C61" s="20"/>
      <c r="G61" s="9"/>
    </row>
    <row r="62" spans="1:7">
      <c r="A62" s="19"/>
      <c r="B62" s="19"/>
      <c r="C62" s="20"/>
      <c r="G62" s="9"/>
    </row>
    <row r="63" spans="1:7">
      <c r="A63" s="19"/>
      <c r="B63" s="19"/>
      <c r="C63" s="20"/>
      <c r="G63" s="9"/>
    </row>
    <row r="64" spans="1:7">
      <c r="A64" s="19"/>
      <c r="B64" s="19"/>
      <c r="C64" s="20"/>
      <c r="G64" s="9"/>
    </row>
    <row r="65" spans="1:7">
      <c r="A65" s="19"/>
      <c r="B65" s="19"/>
      <c r="C65" s="20"/>
      <c r="G65" s="9"/>
    </row>
    <row r="66" spans="1:7">
      <c r="A66" s="19"/>
      <c r="B66" s="19"/>
      <c r="C66" s="20"/>
      <c r="G66" s="9"/>
    </row>
    <row r="67" spans="1:7">
      <c r="A67" s="19"/>
      <c r="B67" s="19"/>
      <c r="C67" s="20"/>
      <c r="G67" s="9"/>
    </row>
    <row r="68" spans="1:7">
      <c r="A68" s="19"/>
      <c r="B68" s="19"/>
      <c r="C68" s="20"/>
      <c r="G68" s="9"/>
    </row>
    <row r="74" spans="1:7">
      <c r="A74" s="10"/>
      <c r="B74" s="4"/>
      <c r="C74" s="4"/>
      <c r="D74" s="4"/>
      <c r="E74" s="4"/>
      <c r="F74" s="4"/>
      <c r="G74" s="9"/>
    </row>
    <row r="75" spans="1:7">
      <c r="A75" s="9"/>
      <c r="B75" s="9"/>
      <c r="C75" s="9"/>
      <c r="D75" s="9"/>
      <c r="E75" s="9"/>
      <c r="F75" s="9"/>
      <c r="G75" s="9"/>
    </row>
    <row r="76" spans="1:7">
      <c r="A76" s="3"/>
      <c r="B76" s="22"/>
      <c r="C76" s="22"/>
      <c r="D76" s="22"/>
      <c r="E76" s="22"/>
      <c r="F76" s="22"/>
      <c r="G76" s="9"/>
    </row>
    <row r="77" spans="1:7">
      <c r="B77" s="22"/>
      <c r="C77" s="22"/>
      <c r="D77" s="22"/>
      <c r="E77" s="22"/>
      <c r="F77" s="22"/>
      <c r="G77" s="9"/>
    </row>
    <row r="78" spans="1:7">
      <c r="B78" s="9"/>
      <c r="C78" s="9"/>
      <c r="D78" s="9"/>
      <c r="E78" s="9"/>
      <c r="F78" s="9"/>
      <c r="G78" s="9"/>
    </row>
  </sheetData>
  <pageMargins left="0.7" right="0.7" top="0.75" bottom="0.75" header="0.3" footer="0.3"/>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E17"/>
  <sheetViews>
    <sheetView zoomScaleNormal="100" workbookViewId="0">
      <selection activeCell="D17" sqref="D17"/>
    </sheetView>
  </sheetViews>
  <sheetFormatPr defaultColWidth="8.88671875" defaultRowHeight="13.8"/>
  <cols>
    <col min="1" max="1" width="17.21875" style="21" customWidth="1"/>
    <col min="2" max="2" width="17.33203125" style="21" customWidth="1"/>
    <col min="3" max="3" width="22.6640625" style="21" customWidth="1"/>
    <col min="4" max="4" width="13.88671875" style="21" customWidth="1"/>
    <col min="5" max="16384" width="8.88671875" style="21"/>
  </cols>
  <sheetData>
    <row r="1" spans="1:5" s="17" customFormat="1" ht="14.4">
      <c r="A1" s="18" t="s">
        <v>124</v>
      </c>
    </row>
    <row r="2" spans="1:5" ht="15.6">
      <c r="A2" s="86" t="s">
        <v>232</v>
      </c>
      <c r="B2" s="22"/>
      <c r="C2" s="22"/>
      <c r="D2" s="4"/>
      <c r="E2" s="22"/>
    </row>
    <row r="3" spans="1:5">
      <c r="A3" s="18" t="s">
        <v>113</v>
      </c>
    </row>
    <row r="4" spans="1:5" ht="15" customHeight="1">
      <c r="A4" s="91" t="s">
        <v>27</v>
      </c>
      <c r="B4" s="91" t="s">
        <v>28</v>
      </c>
      <c r="D4" s="4"/>
      <c r="E4" s="22"/>
    </row>
    <row r="5" spans="1:5">
      <c r="A5" s="112">
        <v>44652</v>
      </c>
      <c r="B5" s="59" t="s">
        <v>8</v>
      </c>
      <c r="D5" s="4"/>
      <c r="E5" s="22"/>
    </row>
    <row r="6" spans="1:5" ht="15" customHeight="1">
      <c r="A6" s="2"/>
      <c r="B6" s="4"/>
      <c r="C6" s="4"/>
      <c r="D6" s="4"/>
      <c r="E6" s="22"/>
    </row>
    <row r="7" spans="1:5" ht="15" customHeight="1">
      <c r="A7" s="2"/>
      <c r="B7" s="4"/>
      <c r="C7" s="4"/>
      <c r="D7" s="4"/>
      <c r="E7" s="22"/>
    </row>
    <row r="8" spans="1:5" ht="15" customHeight="1">
      <c r="A8" s="2"/>
      <c r="B8" s="4"/>
      <c r="C8" s="4"/>
      <c r="D8" s="4"/>
      <c r="E8" s="22"/>
    </row>
    <row r="9" spans="1:5" ht="15" customHeight="1">
      <c r="A9" s="2"/>
      <c r="B9" s="4"/>
      <c r="C9" s="4"/>
      <c r="D9" s="4"/>
      <c r="E9" s="22"/>
    </row>
    <row r="10" spans="1:5" ht="15" customHeight="1">
      <c r="A10" s="2"/>
      <c r="B10" s="4"/>
      <c r="C10" s="4"/>
      <c r="D10" s="4"/>
      <c r="E10" s="22"/>
    </row>
    <row r="11" spans="1:5" ht="15" customHeight="1">
      <c r="A11" s="2"/>
      <c r="B11" s="4"/>
      <c r="C11" s="4"/>
      <c r="D11" s="4"/>
      <c r="E11" s="22"/>
    </row>
    <row r="12" spans="1:5" ht="15" customHeight="1">
      <c r="A12" s="2"/>
      <c r="B12" s="4"/>
      <c r="C12" s="4"/>
      <c r="D12" s="4"/>
      <c r="E12" s="22"/>
    </row>
    <row r="13" spans="1:5" ht="15" customHeight="1">
      <c r="A13" s="2"/>
      <c r="B13" s="4"/>
      <c r="C13" s="4"/>
      <c r="D13" s="4"/>
      <c r="E13" s="22"/>
    </row>
    <row r="14" spans="1:5" ht="15" customHeight="1">
      <c r="A14" s="2"/>
      <c r="B14" s="4"/>
      <c r="C14" s="4"/>
      <c r="D14" s="4"/>
      <c r="E14" s="22"/>
    </row>
    <row r="15" spans="1:5" ht="15.6">
      <c r="A15" s="2"/>
      <c r="B15" s="4"/>
      <c r="C15" s="4"/>
      <c r="D15" s="4"/>
      <c r="E15" s="22"/>
    </row>
    <row r="16" spans="1:5">
      <c r="A16" s="51" t="s">
        <v>110</v>
      </c>
      <c r="B16" s="52"/>
      <c r="C16" s="53"/>
    </row>
    <row r="17" spans="1:3" ht="105.6">
      <c r="A17" s="54" t="s">
        <v>233</v>
      </c>
      <c r="B17" s="54" t="s">
        <v>377</v>
      </c>
      <c r="C17" s="33"/>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Themes</vt:lpstr>
      <vt:lpstr>Comments</vt:lpstr>
      <vt:lpstr>1(Data)</vt:lpstr>
      <vt:lpstr>2(Products)</vt:lpstr>
      <vt:lpstr>3(Data providers)</vt:lpstr>
      <vt:lpstr>4(Web services)</vt:lpstr>
      <vt:lpstr>5(User stats)&amp;6(Use case stats)</vt:lpstr>
      <vt:lpstr>7(Analytics)</vt:lpstr>
      <vt:lpstr>8(User friendliness)</vt:lpstr>
      <vt:lpstr>9-10-11(User stats)</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'4(Web services)'!_Toc509591811</vt:lpstr>
      <vt:lpstr>'5(User stats)&amp;6(Use case stats)'!_Toc509591813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Joana Beja</cp:lastModifiedBy>
  <cp:lastPrinted>2020-06-15T08:28:46Z</cp:lastPrinted>
  <dcterms:created xsi:type="dcterms:W3CDTF">2018-04-24T06:01:14Z</dcterms:created>
  <dcterms:modified xsi:type="dcterms:W3CDTF">2022-04-15T07:35:34Z</dcterms:modified>
</cp:coreProperties>
</file>