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S:\datac\Projects\EMODNet\IV Biological Lot (6)\Reports\QR20\"/>
    </mc:Choice>
  </mc:AlternateContent>
  <xr:revisionPtr revIDLastSave="0" documentId="13_ncr:1_{326F4930-198C-40B7-96FD-A95260C1C27A}" xr6:coauthVersionLast="36" xr6:coauthVersionMax="36" xr10:uidLastSave="{00000000-0000-0000-0000-000000000000}"/>
  <bookViews>
    <workbookView xWindow="0" yWindow="0" windowWidth="15204" windowHeight="8256" tabRatio="773" firstSheet="1" activeTab="1" xr2:uid="{00000000-000D-0000-FFFF-FFFF00000000}"/>
  </bookViews>
  <sheets>
    <sheet name="Themes" sheetId="23" r:id="rId1"/>
    <sheet name="Comments" sheetId="32" r:id="rId2"/>
    <sheet name="1(Data)" sheetId="33"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'1(Data)'!$A$33</definedName>
    <definedName name="_ftn4" localSheetId="2">'1(Data)'!#REF!</definedName>
    <definedName name="_ftn5" localSheetId="2">'1(Data)'!#REF!</definedName>
    <definedName name="_ftn6" localSheetId="2">'1(Data)'!$A$37</definedName>
    <definedName name="_ftnref1" localSheetId="2">'1(Data)'!$A$5</definedName>
    <definedName name="_ftnref2" localSheetId="2">'1(Data)'!$B$5</definedName>
    <definedName name="_ftnref3" localSheetId="2">'1(Data)'!$C$5</definedName>
    <definedName name="_ftnref4" localSheetId="2">'1(Data)'!$R$5</definedName>
    <definedName name="_ftnref5" localSheetId="2">'1(Data)'!$S$5</definedName>
    <definedName name="_ftnref6" localSheetId="2">'1(Data)'!$A$8</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6" i="13" l="1"/>
  <c r="B13" i="32" l="1"/>
  <c r="A13" i="32"/>
  <c r="A15" i="32" l="1"/>
  <c r="A16" i="32"/>
  <c r="A14" i="32"/>
  <c r="A11" i="32" l="1"/>
  <c r="A12" i="32"/>
  <c r="A10" i="32"/>
  <c r="B10" i="32"/>
  <c r="A9" i="32"/>
  <c r="A8" i="32"/>
  <c r="A7" i="32"/>
  <c r="B16" i="32" l="1"/>
  <c r="B15" i="32"/>
  <c r="B14" i="32"/>
  <c r="B12" i="32"/>
  <c r="B11" i="32"/>
  <c r="B9" i="32"/>
  <c r="B8" i="32"/>
  <c r="B7" i="32"/>
</calcChain>
</file>

<file path=xl/sharedStrings.xml><?xml version="1.0" encoding="utf-8"?>
<sst xmlns="http://schemas.openxmlformats.org/spreadsheetml/2006/main" count="734" uniqueCount="388">
  <si>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</si>
  <si>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</si>
  <si>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</si>
  <si>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</si>
  <si>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</si>
  <si>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</si>
  <si>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</si>
  <si>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</si>
  <si>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</si>
  <si>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</si>
  <si>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</si>
  <si>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</si>
  <si>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</si>
  <si>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</si>
  <si>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</si>
  <si>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</si>
  <si>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</si>
  <si>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</si>
  <si>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</si>
  <si>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</si>
  <si>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</si>
  <si>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</si>
  <si>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Country</t>
  </si>
  <si>
    <t>Organisation name</t>
  </si>
  <si>
    <t xml:space="preserve">[1] The human activities datasets are composed by objects and related tables that store records (relational databases). </t>
  </si>
  <si>
    <t>Means of information collection</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</si>
  <si>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</si>
  <si>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</si>
  <si>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</si>
  <si>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</si>
  <si>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</si>
  <si>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</si>
  <si>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</si>
  <si>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</si>
  <si>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</si>
  <si>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</si>
  <si>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Volume unit [1]</t>
  </si>
  <si>
    <t>Number of users giving information [2]</t>
  </si>
  <si>
    <t>Organisation type</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</si>
  <si>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</si>
  <si>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</si>
  <si>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</si>
  <si>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</si>
  <si>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 of users [6]</t>
  </si>
  <si>
    <t>Matomo</t>
  </si>
  <si>
    <t>Analytics tool</t>
  </si>
  <si>
    <t>If not supplied upon approaching: reason why? (reply from organisation)</t>
  </si>
  <si>
    <t>Please highlight newly added data within this reporting period.</t>
  </si>
  <si>
    <t>Trend on data</t>
  </si>
  <si>
    <t>Name of sub-theme/ interface</t>
  </si>
  <si>
    <t>Trend on data products</t>
  </si>
  <si>
    <t>[1] Which portal interfaces are concerned by the table statistics: e.g. map viewer, data download service? Some interfaces like web-services are not well suited for user information gathering and can be reported in a separate table.</t>
  </si>
  <si>
    <t>Asia</t>
  </si>
  <si>
    <t>[6] Percentage of users belonging to this region.</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</si>
  <si>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</si>
  <si>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</si>
  <si>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</si>
  <si>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</si>
  <si>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</si>
  <si>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Albania</t>
  </si>
  <si>
    <t>Andorra</t>
  </si>
  <si>
    <t>Austria</t>
  </si>
  <si>
    <t>Belarus</t>
  </si>
  <si>
    <t>Belgium</t>
  </si>
  <si>
    <t>Bosnia and Herzegovina</t>
  </si>
  <si>
    <t>Bulgaria</t>
  </si>
  <si>
    <t>Croatia</t>
  </si>
  <si>
    <t>Czech Republic (Czechia)</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</si>
  <si>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</si>
  <si>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</si>
  <si>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</si>
  <si>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</si>
  <si>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</si>
  <si>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</si>
  <si>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</si>
  <si>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</si>
  <si>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</si>
  <si>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</si>
  <si>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</si>
  <si>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</si>
  <si>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</si>
  <si>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</si>
  <si>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</si>
  <si>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</si>
  <si>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</si>
  <si>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</si>
  <si>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</si>
  <si>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</si>
  <si>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</si>
  <si>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</si>
  <si>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</si>
  <si>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</si>
  <si>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</si>
  <si>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</si>
  <si>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</si>
  <si>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</si>
  <si>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</si>
  <si>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</si>
  <si>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</si>
  <si>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</si>
  <si>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Ukraine</t>
  </si>
  <si>
    <t>United Kingdom</t>
  </si>
  <si>
    <t>Organisation type [1]</t>
  </si>
  <si>
    <t xml:space="preserve">[1] The organisation types are: </t>
  </si>
  <si>
    <t>Comments on the progress indicators in the excel template</t>
  </si>
  <si>
    <t>Progress indicator</t>
  </si>
  <si>
    <t xml:space="preserve">Comment </t>
  </si>
  <si>
    <t>Add any other interfaces as required/available</t>
  </si>
  <si>
    <t>Indicator 5: Statistics on information volunteered through download forms</t>
  </si>
  <si>
    <t>Number of WFS requests 
(previous quarter)</t>
  </si>
  <si>
    <t>Explanation of the trends and statistics</t>
  </si>
  <si>
    <t>Others</t>
  </si>
  <si>
    <t>Copy-paste screenshots of the graphs of the information from dashboard</t>
  </si>
  <si>
    <t>Copy-paste screenshot of the graphs of the information from dashboard</t>
  </si>
  <si>
    <t>[2] Relevant when the user form is optional.</t>
  </si>
  <si>
    <t>Were there any changes compared to the previous quarter?</t>
  </si>
  <si>
    <t>List all organisations that have supplied data voluntarily or upon request/approach witin this quarter</t>
  </si>
  <si>
    <t>5) Statistics on information volunteered through download forms</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</si>
  <si>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</si>
  <si>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</si>
  <si>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</si>
  <si>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</si>
  <si>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The purpose of this indicator is to gauge the extent of the dedicated community</t>
  </si>
  <si>
    <t>Data derived from the portal's download form(s)</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</si>
  <si>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</si>
  <si>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</si>
  <si>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</si>
  <si>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</si>
  <si>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</si>
  <si>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</si>
  <si>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</si>
  <si>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</si>
  <si>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</si>
  <si>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North America</t>
  </si>
  <si>
    <t>South America</t>
  </si>
  <si>
    <t>Africa</t>
  </si>
  <si>
    <t>Central America</t>
  </si>
  <si>
    <t>Oceania</t>
  </si>
  <si>
    <t>[1] Total number of (external) data products.</t>
  </si>
  <si>
    <t>Is the product built internally or externally?</t>
  </si>
  <si>
    <t>Armenia</t>
  </si>
  <si>
    <t>Azerbaijan</t>
  </si>
  <si>
    <t>Georgia</t>
  </si>
  <si>
    <t>Turkey</t>
  </si>
  <si>
    <t>Vatican City</t>
  </si>
  <si>
    <t>Countries and regions [5]</t>
  </si>
  <si>
    <t>[5] Distribution of users per region. European countries taken from https://europa.eu/european-union/about-eu/countries_en</t>
  </si>
  <si>
    <t>Sum European countries</t>
  </si>
  <si>
    <t>Indicator 6: Published use cases</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</si>
  <si>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</si>
  <si>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</si>
  <si>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</si>
  <si>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</si>
  <si>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</si>
  <si>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</si>
  <si>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</si>
  <si>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6) Published use cases</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</si>
  <si>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</si>
  <si>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</si>
  <si>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</si>
  <si>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</si>
  <si>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</si>
  <si>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</si>
  <si>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9) Visibility &amp; analytics for web pages</t>
  </si>
  <si>
    <t>10) Visibility &amp; analytics for web sections</t>
  </si>
  <si>
    <t>11) Average visit duration for web pages</t>
  </si>
  <si>
    <t>Indicator 9: Visibility &amp; Analytics for web pages</t>
  </si>
  <si>
    <t>Indicator 10: Visibility &amp; Analytics for web sections</t>
  </si>
  <si>
    <t>Indicator 11: Average visit duration for web pages</t>
  </si>
  <si>
    <t xml:space="preserve">Indicator 7: Portal &amp; Social Media visibility </t>
  </si>
  <si>
    <t>7.1 Visibility &amp; Analytics (Portal overview)</t>
  </si>
  <si>
    <t>7.2 SEO assessment - Acquisitions</t>
  </si>
  <si>
    <t>1A) Volume and coverage of available data</t>
  </si>
  <si>
    <t>[4] Decimal definition 1 GB = 1000^3 bytes</t>
  </si>
  <si>
    <t>Total number of products per sub-theme</t>
  </si>
  <si>
    <t>Total number of products per sub-theme (previous quarter)</t>
  </si>
  <si>
    <t>Explanation of trend value in the narrative.</t>
  </si>
  <si>
    <t>[3] Trend is calculated from the figures at the end of the last quarter as compared with the figures at this stage.</t>
  </si>
  <si>
    <t>Total number of users for quarterly period</t>
  </si>
  <si>
    <t xml:space="preserve">Cyprus </t>
  </si>
  <si>
    <t>Total number of users since start of Phase III (optional)</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</si>
  <si>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</si>
  <si>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</si>
  <si>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</si>
  <si>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</si>
  <si>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</si>
  <si>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</si>
  <si>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</si>
  <si>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Added this quarter (% or number)</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</si>
  <si>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</si>
  <si>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</si>
  <si>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</si>
  <si>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</si>
  <si>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r>
      <t xml:space="preserve">Sub-theme </t>
    </r>
    <r>
      <rPr>
        <sz val="10"/>
        <rFont val="Open Sans"/>
        <family val="2"/>
      </rPr>
      <t>[2]</t>
    </r>
  </si>
  <si>
    <r>
      <t xml:space="preserve">Sea-basins </t>
    </r>
    <r>
      <rPr>
        <sz val="12"/>
        <rFont val="Open Sans"/>
        <family val="2"/>
      </rPr>
      <t>[5]</t>
    </r>
  </si>
  <si>
    <r>
      <t xml:space="preserve">Total data volume per sub-theme 
(refer to </t>
    </r>
    <r>
      <rPr>
        <sz val="10"/>
        <rFont val="Open Sans"/>
        <family val="2"/>
      </rPr>
      <t>[1])</t>
    </r>
  </si>
  <si>
    <t>Total data volume per sub-theme (previous quarter)</t>
  </si>
  <si>
    <r>
      <t xml:space="preserve">Trend in total data volume (%) </t>
    </r>
    <r>
      <rPr>
        <sz val="10"/>
        <rFont val="Open Sans"/>
        <family val="2"/>
      </rPr>
      <t>[3]</t>
    </r>
  </si>
  <si>
    <r>
      <t xml:space="preserve">Total data Volume in GigaBytes </t>
    </r>
    <r>
      <rPr>
        <sz val="10"/>
        <rFont val="Open Sans"/>
        <family val="2"/>
      </rPr>
      <t>[4]</t>
    </r>
  </si>
  <si>
    <r>
      <t>Manual download unit</t>
    </r>
    <r>
      <rPr>
        <sz val="10"/>
        <rFont val="Open Sans"/>
        <family val="2"/>
      </rPr>
      <t xml:space="preserve"> [1]</t>
    </r>
  </si>
  <si>
    <r>
      <t xml:space="preserve">Unit and Total Volume </t>
    </r>
    <r>
      <rPr>
        <b/>
        <sz val="10"/>
        <rFont val="Open Sans"/>
        <family val="2"/>
      </rPr>
      <t>available</t>
    </r>
    <r>
      <rPr>
        <sz val="10"/>
        <rFont val="Open Sans"/>
        <family val="2"/>
      </rPr>
      <t xml:space="preserve"> for download [2]</t>
    </r>
  </si>
  <si>
    <r>
      <t xml:space="preserve">Total Volume </t>
    </r>
    <r>
      <rPr>
        <b/>
        <sz val="10"/>
        <rFont val="Open Sans"/>
        <family val="2"/>
      </rPr>
      <t>downloaded</t>
    </r>
    <r>
      <rPr>
        <sz val="10"/>
        <rFont val="Open Sans"/>
        <family val="2"/>
      </rPr>
      <t xml:space="preserve"> in GigaBytes [3]</t>
    </r>
  </si>
  <si>
    <r>
      <t xml:space="preserve">Number of </t>
    </r>
    <r>
      <rPr>
        <b/>
        <sz val="10"/>
        <rFont val="Open Sans"/>
        <family val="2"/>
      </rPr>
      <t>manual</t>
    </r>
    <r>
      <rPr>
        <sz val="10"/>
        <rFont val="Open Sans"/>
        <family val="2"/>
      </rPr>
      <t xml:space="preserve"> </t>
    </r>
    <r>
      <rPr>
        <b/>
        <sz val="10"/>
        <rFont val="Open Sans"/>
        <family val="2"/>
      </rPr>
      <t>downloads</t>
    </r>
    <r>
      <rPr>
        <sz val="10"/>
        <rFont val="Open Sans"/>
        <family val="2"/>
      </rPr>
      <t xml:space="preserve"> 
(</t>
    </r>
    <r>
      <rPr>
        <b/>
        <sz val="10"/>
        <rFont val="Open Sans"/>
        <family val="2"/>
      </rPr>
      <t>this quarter</t>
    </r>
    <r>
      <rPr>
        <sz val="10"/>
        <rFont val="Open Sans"/>
        <family val="2"/>
      </rPr>
      <t>)</t>
    </r>
  </si>
  <si>
    <r>
      <t xml:space="preserve">Number of </t>
    </r>
    <r>
      <rPr>
        <b/>
        <sz val="10"/>
        <rFont val="Open Sans"/>
        <family val="2"/>
      </rPr>
      <t>manual</t>
    </r>
    <r>
      <rPr>
        <sz val="10"/>
        <rFont val="Open Sans"/>
        <family val="2"/>
      </rPr>
      <t xml:space="preserve"> </t>
    </r>
    <r>
      <rPr>
        <b/>
        <sz val="10"/>
        <rFont val="Open Sans"/>
        <family val="2"/>
      </rPr>
      <t xml:space="preserve">downloads
</t>
    </r>
    <r>
      <rPr>
        <sz val="10"/>
        <rFont val="Open Sans"/>
        <family val="2"/>
      </rPr>
      <t>(</t>
    </r>
    <r>
      <rPr>
        <b/>
        <sz val="10"/>
        <rFont val="Open Sans"/>
        <family val="2"/>
      </rPr>
      <t>previous quarter</t>
    </r>
    <r>
      <rPr>
        <sz val="10"/>
        <rFont val="Open Sans"/>
        <family val="2"/>
      </rPr>
      <t>)</t>
    </r>
  </si>
  <si>
    <r>
      <t xml:space="preserve">Trend number of downloads (%) </t>
    </r>
    <r>
      <rPr>
        <sz val="10"/>
        <rFont val="Open Sans"/>
        <family val="2"/>
      </rPr>
      <t>[4]</t>
    </r>
  </si>
  <si>
    <r>
      <t xml:space="preserve">Number of </t>
    </r>
    <r>
      <rPr>
        <b/>
        <sz val="10"/>
        <rFont val="Open Sans"/>
        <family val="2"/>
      </rPr>
      <t>Map</t>
    </r>
    <r>
      <rPr>
        <sz val="10"/>
        <rFont val="Open Sans"/>
        <family val="2"/>
      </rPr>
      <t xml:space="preserve"> </t>
    </r>
    <r>
      <rPr>
        <b/>
        <sz val="10"/>
        <rFont val="Open Sans"/>
        <family val="2"/>
      </rPr>
      <t>visualisations</t>
    </r>
    <r>
      <rPr>
        <sz val="10"/>
        <rFont val="Open Sans"/>
        <family val="2"/>
      </rPr>
      <t xml:space="preserve"> (this quarter)</t>
    </r>
  </si>
  <si>
    <r>
      <t xml:space="preserve">Trend number of map visualisations (%) </t>
    </r>
    <r>
      <rPr>
        <sz val="10"/>
        <rFont val="Open Sans"/>
        <family val="2"/>
      </rPr>
      <t>[4]</t>
    </r>
  </si>
  <si>
    <r>
      <t xml:space="preserve">Number of </t>
    </r>
    <r>
      <rPr>
        <b/>
        <sz val="10"/>
        <rFont val="Open Sans"/>
        <family val="2"/>
      </rPr>
      <t>WMS</t>
    </r>
    <r>
      <rPr>
        <sz val="10"/>
        <rFont val="Open Sans"/>
        <family val="2"/>
      </rPr>
      <t xml:space="preserve"> requests (this quarter)</t>
    </r>
  </si>
  <si>
    <r>
      <t xml:space="preserve">Trend number of WMS requests (%) </t>
    </r>
    <r>
      <rPr>
        <sz val="10"/>
        <rFont val="Open Sans"/>
        <family val="2"/>
      </rPr>
      <t>[4]</t>
    </r>
  </si>
  <si>
    <r>
      <t xml:space="preserve">Number of </t>
    </r>
    <r>
      <rPr>
        <b/>
        <sz val="10"/>
        <rFont val="Open Sans"/>
        <family val="2"/>
      </rPr>
      <t>WFS</t>
    </r>
    <r>
      <rPr>
        <sz val="10"/>
        <rFont val="Open Sans"/>
        <family val="2"/>
      </rPr>
      <t xml:space="preserve"> requests 
(this quarter)</t>
    </r>
  </si>
  <si>
    <r>
      <t xml:space="preserve">Trend number of WFS requests (%) </t>
    </r>
    <r>
      <rPr>
        <sz val="10"/>
        <rFont val="Open Sans"/>
        <family val="2"/>
      </rPr>
      <t>[4]</t>
    </r>
  </si>
  <si>
    <r>
      <t xml:space="preserve">Total number of </t>
    </r>
    <r>
      <rPr>
        <b/>
        <i/>
        <u/>
        <sz val="10"/>
        <rFont val="Open Sans"/>
        <family val="2"/>
      </rPr>
      <t>built</t>
    </r>
    <r>
      <rPr>
        <b/>
        <i/>
        <sz val="10"/>
        <rFont val="Open Sans"/>
        <family val="2"/>
      </rPr>
      <t xml:space="preserve"> data products in portal </t>
    </r>
    <r>
      <rPr>
        <sz val="10"/>
        <rFont val="Open Sans"/>
        <family val="2"/>
      </rPr>
      <t>[1]</t>
    </r>
  </si>
  <si>
    <r>
      <t xml:space="preserve">Total number of </t>
    </r>
    <r>
      <rPr>
        <b/>
        <i/>
        <u/>
        <sz val="10"/>
        <rFont val="Open Sans"/>
        <family val="2"/>
      </rPr>
      <t>external</t>
    </r>
    <r>
      <rPr>
        <b/>
        <i/>
        <sz val="10"/>
        <rFont val="Open Sans"/>
        <family val="2"/>
      </rPr>
      <t xml:space="preserve"> data products in portal </t>
    </r>
    <r>
      <rPr>
        <sz val="10"/>
        <rFont val="Open Sans"/>
        <family val="2"/>
      </rPr>
      <t>[1]</t>
    </r>
  </si>
  <si>
    <r>
      <t xml:space="preserve">Trend in total number of products (%) </t>
    </r>
    <r>
      <rPr>
        <sz val="10"/>
        <rFont val="Open Sans"/>
        <family val="2"/>
      </rPr>
      <t>[3]</t>
    </r>
  </si>
  <si>
    <r>
      <t xml:space="preserve">Total data product Volume in GigaBytes </t>
    </r>
    <r>
      <rPr>
        <sz val="10"/>
        <rFont val="Open Sans"/>
        <family val="2"/>
      </rPr>
      <t>[4]</t>
    </r>
  </si>
  <si>
    <r>
      <t xml:space="preserve">Number of manual </t>
    </r>
    <r>
      <rPr>
        <b/>
        <sz val="10"/>
        <rFont val="Open Sans"/>
        <family val="2"/>
      </rPr>
      <t>downloads</t>
    </r>
    <r>
      <rPr>
        <sz val="10"/>
        <rFont val="Open Sans"/>
        <family val="2"/>
      </rPr>
      <t xml:space="preserve"> 
(</t>
    </r>
    <r>
      <rPr>
        <b/>
        <sz val="10"/>
        <rFont val="Open Sans"/>
        <family val="2"/>
      </rPr>
      <t>this quarter</t>
    </r>
    <r>
      <rPr>
        <sz val="10"/>
        <rFont val="Open Sans"/>
        <family val="2"/>
      </rPr>
      <t>)</t>
    </r>
  </si>
  <si>
    <r>
      <t xml:space="preserve">Number of manual </t>
    </r>
    <r>
      <rPr>
        <b/>
        <sz val="10"/>
        <rFont val="Open Sans"/>
        <family val="2"/>
      </rPr>
      <t xml:space="preserve">downloads
</t>
    </r>
    <r>
      <rPr>
        <sz val="10"/>
        <rFont val="Open Sans"/>
        <family val="2"/>
      </rPr>
      <t>(</t>
    </r>
    <r>
      <rPr>
        <b/>
        <sz val="10"/>
        <rFont val="Open Sans"/>
        <family val="2"/>
      </rPr>
      <t>previous quarter</t>
    </r>
    <r>
      <rPr>
        <sz val="10"/>
        <rFont val="Open Sans"/>
        <family val="2"/>
      </rPr>
      <t>)</t>
    </r>
  </si>
  <si>
    <r>
      <t xml:space="preserve">Trend # of manual downloads (%) </t>
    </r>
    <r>
      <rPr>
        <sz val="10"/>
        <rFont val="Open Sans"/>
        <family val="2"/>
      </rPr>
      <t>[4]</t>
    </r>
  </si>
  <si>
    <r>
      <t xml:space="preserve">Trend # of map visualisations (%) </t>
    </r>
    <r>
      <rPr>
        <sz val="10"/>
        <rFont val="Open Sans"/>
        <family val="2"/>
      </rPr>
      <t>[4]</t>
    </r>
  </si>
  <si>
    <r>
      <t xml:space="preserve">Trend # of WMS requests (%) </t>
    </r>
    <r>
      <rPr>
        <sz val="10"/>
        <rFont val="Open Sans"/>
        <family val="2"/>
      </rPr>
      <t>[4]</t>
    </r>
  </si>
  <si>
    <r>
      <t xml:space="preserve">Trend # of WFS requests (%) </t>
    </r>
    <r>
      <rPr>
        <sz val="10"/>
        <rFont val="Open Sans"/>
        <family val="2"/>
      </rPr>
      <t>[4]</t>
    </r>
  </si>
  <si>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</si>
  <si>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</si>
  <si>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</si>
  <si>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</si>
  <si>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</si>
  <si>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</si>
  <si>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</si>
  <si>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</si>
  <si>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</si>
  <si>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</si>
  <si>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r>
      <t>Interfaces</t>
    </r>
    <r>
      <rPr>
        <sz val="10"/>
        <rFont val="Open Sans"/>
        <family val="2"/>
      </rPr>
      <t xml:space="preserve"> [1]</t>
    </r>
  </si>
  <si>
    <t xml:space="preserve">Indicator 8: Technical monitoring </t>
  </si>
  <si>
    <t>8) Technical monitoring</t>
  </si>
  <si>
    <t>Baltic Sea EEA</t>
  </si>
  <si>
    <t>Black Sea EEA</t>
  </si>
  <si>
    <t>Greater North Sea EEA</t>
  </si>
  <si>
    <t>Med Sea EEA (Adriatic Sea, Ionian Sea and the Central Mediterranean Sea, Western Meditarranean Sea, Aegean-Levantine Sea)</t>
  </si>
  <si>
    <t>Atlantic EEA (North East Atlantic Ocean, Macaronesia, Iceland Sea, Norwegian Sea, Celtic Seas, Bay of Biscay and Iberian coast, White Sea, Barents Sea)</t>
  </si>
  <si>
    <t>Caspian Sea (not defined by EEA shapefile)</t>
  </si>
  <si>
    <t>Caribbean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</si>
  <si>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</si>
  <si>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</si>
  <si>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</si>
  <si>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</si>
  <si>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</si>
  <si>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</si>
  <si>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</si>
  <si>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</si>
  <si>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</si>
  <si>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</si>
  <si>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</si>
  <si>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</si>
  <si>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</si>
  <si>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Indicate here unit of measurement: % area, or number of platforms/CDIs/ records or…?</t>
  </si>
  <si>
    <t>[6] Please note that the data that occur in the Arctic will also occur in the other areas.</t>
  </si>
  <si>
    <t>Arctic (not defined by EEA shapefile) [6]</t>
  </si>
  <si>
    <t>Total area coverage (total %) or data density (number)</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</si>
  <si>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</si>
  <si>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</si>
  <si>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</si>
  <si>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(Macro)Algae</t>
  </si>
  <si>
    <t>Details for each product included in the rows below</t>
  </si>
  <si>
    <t>Angiosperms</t>
  </si>
  <si>
    <t>Benthos</t>
  </si>
  <si>
    <t>Birds</t>
  </si>
  <si>
    <t>Fish</t>
  </si>
  <si>
    <t>Mammals</t>
  </si>
  <si>
    <t>Phytoplankton</t>
  </si>
  <si>
    <t>Reptiles</t>
  </si>
  <si>
    <t>Zooplankton</t>
  </si>
  <si>
    <t>products</t>
  </si>
  <si>
    <t>NA</t>
  </si>
  <si>
    <t>Data Product</t>
  </si>
  <si>
    <t>Macroalgae</t>
  </si>
  <si>
    <t>Mammal</t>
  </si>
  <si>
    <t>Grey Seal Distribution</t>
  </si>
  <si>
    <t>External</t>
  </si>
  <si>
    <t>Harbour Seal Distribution</t>
  </si>
  <si>
    <t>Physico-chemical and commercial shellfish species data to illustrate potential vulnerability to ocean acidification</t>
  </si>
  <si>
    <t>Internal</t>
  </si>
  <si>
    <t>Probability maps for different phytoplankton species in the North Sea</t>
  </si>
  <si>
    <t>Data product numerical abundance of benthic macroinvertebrates in North Sea and Baltic Sea</t>
  </si>
  <si>
    <t>Presence/Absence maps of phytoplankton in the Greater Baltic Sea</t>
  </si>
  <si>
    <t>Probability maps for different benthos species in the North Sea</t>
  </si>
  <si>
    <t>Presence/Absence maps of phytoplankton in the Greater North Sea</t>
  </si>
  <si>
    <t>Plankton</t>
  </si>
  <si>
    <t>‘Proof of concept’ product: Fraction of mixoplankton (photo-phagotrophic) species in the Greater North Sea and Celtic Seas</t>
  </si>
  <si>
    <t>Summary presence/absence maps of macro-endobenthos in the greater North Sea, based on nearly 100,000 samples from 65 assembled monitoring data sets.</t>
  </si>
  <si>
    <t>Benthic occurrences, habitat maps, and species traits</t>
  </si>
  <si>
    <t>EMODnetWFS: Access EMODnet Web Feature Service data through R</t>
  </si>
  <si>
    <t>Neural network modelling of Baltic zooplankton abundances</t>
  </si>
  <si>
    <t>OOPS - Copepods: ICES Operational Oceanographic Products and Services - Gridded Copepod abundance data</t>
  </si>
  <si>
    <t>Phytoplankton community analysis in the Northern Adriatic</t>
  </si>
  <si>
    <t>Long term zooplankton time series analysis from Villefranche, Western Mediterranean</t>
  </si>
  <si>
    <t>Use of EMODNET Biology Data for invasive species policies. What can we learn?</t>
  </si>
  <si>
    <t>Thermal affinities for European marine species</t>
  </si>
  <si>
    <t>Phytoplankton community analysis in the Middle Adriatic</t>
  </si>
  <si>
    <t>Distribution of benthic macroinvertebrate living modes in European seas</t>
  </si>
  <si>
    <t>Distribution of fish living modes in European seas</t>
  </si>
  <si>
    <t>Gridded abundance maps of phytoplankton diversity and toxicity around the French coast</t>
  </si>
  <si>
    <t>Gridded abundance map of the invasive Polychaete Marenzelleria in the Baltic Sea</t>
  </si>
  <si>
    <t>Gridded abundance map of the loggerhead sea turtle Caretta Caretta around the Azores</t>
  </si>
  <si>
    <t>Gridded abundance maps of chlorophyll a around the Dutch coast</t>
  </si>
  <si>
    <t>Gridded abundance maps of commercial fish species from the North Sea</t>
  </si>
  <si>
    <t>Gridded abundance maps of diatoms and dinoflagellates from the North Atlantic and North Sea</t>
  </si>
  <si>
    <t>Gridded abundance maps of marine birds around the Azores</t>
  </si>
  <si>
    <t>Gridded abundance maps of marine birds from the North Sea</t>
  </si>
  <si>
    <t>Gridded abundance maps of marine mammals around the Azores</t>
  </si>
  <si>
    <t>Gridded abundance maps of marine mammals from the North Sea</t>
  </si>
  <si>
    <t>Gridded abundance maps of microorganisms from the North Sea</t>
  </si>
  <si>
    <t>Gridded abundance maps of the benthic species from the North Sea</t>
  </si>
  <si>
    <t>Macroalgae, Angiosperms</t>
  </si>
  <si>
    <t>MEDISEH: Mediterranean Sensitive Habitats</t>
  </si>
  <si>
    <t>records</t>
  </si>
  <si>
    <t>% area covered</t>
  </si>
  <si>
    <t>Data Download Toolbox</t>
  </si>
  <si>
    <t>Download form</t>
  </si>
  <si>
    <t>Data exploration &amp; testing</t>
  </si>
  <si>
    <t>Education &amp; workshops</t>
  </si>
  <si>
    <t>Consultancy</t>
  </si>
  <si>
    <t>Research</t>
  </si>
  <si>
    <t>Mapping, visualization &amp; communication</t>
  </si>
  <si>
    <t>Other</t>
  </si>
  <si>
    <t>GIS analysis</t>
  </si>
  <si>
    <t>Conservation</t>
  </si>
  <si>
    <t>Data product creation</t>
  </si>
  <si>
    <t>Map Viewer</t>
  </si>
  <si>
    <t>https://www.emodnet-biology.eu/portal/index.php</t>
  </si>
  <si>
    <t>Geoserver</t>
  </si>
  <si>
    <t>http://geo.vliz.be/geoserver/Emodnetbio/wms?service=WMS&amp;version=1.1.0&amp;request=GetMap&amp;layers=Emodnetbio:OOPS_products&amp;styles=&amp;bbox=-4.95,48.05,12.25,60.75&amp;width=512&amp;height=378&amp;srs=EPSG:4326&amp;format=application/openlayers&amp;viewparams=scientificName:Large%20copepods;season:1;AphiaID:1080;startYearCollection:1958;endYearCollection:1967  http://geo.vliz.be/geoserver/Emodnetbio/wms?service=WMS&amp;version=1.1.0&amp;request=GetMap&amp;layers=Emodnetbio:OOPS_products&amp;styles=&amp;bbox=-4.95,48.05,12.25,60.75&amp;width=512&amp;height=378&amp;srs=EPSG:4326&amp;format=application/openlayers&amp;viewparams=scientificName:Large%20copepods;season:1;AphiaID:1080;startYearCollection:1958;endYearCollection:1958</t>
  </si>
  <si>
    <t>http://geo.vliz.be/geoserver/Dataportal/ows?service=wfs&amp;version=2.0.0&amp;request=DescribeFeatureType&amp;typeName=Dataportal:eurobis&amp;outputFormat=application/json</t>
  </si>
  <si>
    <t>Data Product catalogue</t>
  </si>
  <si>
    <t>https://www.emodnet-biology.eu/data-catalog?module=dataset&amp;show=search&amp;Type=23</t>
  </si>
  <si>
    <t>There was no change to the services available since the last reporting period</t>
  </si>
  <si>
    <t>HCMR</t>
  </si>
  <si>
    <t>Data</t>
  </si>
  <si>
    <t>NIMRD</t>
  </si>
  <si>
    <t>International</t>
  </si>
  <si>
    <t>HELCOM/OSPAR</t>
  </si>
  <si>
    <t>EMODnet Ingestion</t>
  </si>
  <si>
    <t>Marecamp</t>
  </si>
  <si>
    <t>Mediterranean</t>
  </si>
  <si>
    <t>IMAR</t>
  </si>
  <si>
    <t>Atlantic</t>
  </si>
  <si>
    <t>Volunteered</t>
  </si>
  <si>
    <t>Directly</t>
  </si>
  <si>
    <t>Benthos, Habitats</t>
  </si>
  <si>
    <t>CIIMAR</t>
  </si>
  <si>
    <t>Benthos, phytoplankton, zooplankton, algae</t>
  </si>
  <si>
    <t>UkrSCES</t>
  </si>
  <si>
    <t>Black Sea</t>
  </si>
  <si>
    <t>IPMA</t>
  </si>
  <si>
    <t>zooplankton</t>
  </si>
  <si>
    <t>Atlantic, North Sea</t>
  </si>
  <si>
    <t>Angiosperms, mammals</t>
  </si>
  <si>
    <t>VLIZ</t>
  </si>
  <si>
    <t>North Sea</t>
  </si>
  <si>
    <t>Ifremer</t>
  </si>
  <si>
    <t>World</t>
  </si>
  <si>
    <t>Seckenberg</t>
  </si>
  <si>
    <t>Arctic, Atlantic</t>
  </si>
  <si>
    <t>GBA</t>
  </si>
  <si>
    <t>U Liege</t>
  </si>
  <si>
    <t>OGS</t>
  </si>
  <si>
    <t>Mediterraenan</t>
  </si>
  <si>
    <t>Mammals, Reptiles, Phytoplankton</t>
  </si>
  <si>
    <t>MBA</t>
  </si>
  <si>
    <t>38 datasets were published during the first quarter of 2022. There was a mix of new data and updates to existing datasets, but the overall trend was of an increase of data, meaning that even for the updated datasets, more data were added. Data added covered all marine regions. For the Atlantic and North Sea, datasets included data from all sub-themes, whereas for the other regions, only a few sub-themes had an increase in published data</t>
  </si>
  <si>
    <t>Data usage decreased during the reporting period by 25%, with a slight decrease in the volume of data downloaded</t>
  </si>
  <si>
    <t>There were no new products published during the reporting period, therefore no changes to report since the previous report</t>
  </si>
  <si>
    <t>No products were downloaded during the reporting period</t>
  </si>
  <si>
    <t>North Sea, Atlantic</t>
  </si>
  <si>
    <t>Information documented in https://www.emodnet-biology.eu/sites/emodnet-biology.eu/files/public/documents/EMODnet_Biology_IV/Deliverables/D2.2.pdf</t>
  </si>
  <si>
    <t>Digital file</t>
  </si>
  <si>
    <t>Data providers were a mix of project partners, Phase III data grant holders and volunteered data submissions. The first seven organisations are project partners with whom we have defined data submission protocols (link included in the table). Information on licenses and more detailed information on sea basin and sub-theme can also be found through the dataset's metadata records whose links are included in the Annexes sexction of the narrative document</t>
  </si>
  <si>
    <t>No relevant changes on the type of users, their regions of origina and data usage when compared with the previous quarter.</t>
  </si>
  <si>
    <t>The monitoring of the website's  response time and uptime indicate that the portal was compliant with the INSPIRE requirements</t>
  </si>
  <si>
    <t>requests</t>
  </si>
  <si>
    <t>28951171 records</t>
  </si>
  <si>
    <t>Information provided in the Narrative document, in the Annex</t>
  </si>
  <si>
    <t>No recognisable changes in the number of average daily pageviews, but there was a slight decrease in the total number of pageviews during the quarter</t>
  </si>
  <si>
    <t>There was a visible decrease in number of total pageviews for the toolbox and geoviewer pages during the reporting period</t>
  </si>
  <si>
    <t>Visit duration also decreased during the reporting period</t>
  </si>
  <si>
    <t>Metric</t>
  </si>
  <si>
    <t>Total</t>
  </si>
  <si>
    <t>Holistic, standards-based access and interoperability for marine biodiversity data (31/12/2022)</t>
  </si>
  <si>
    <t xml:space="preserve">At the time of reporting, only four use cases were available via the Grafana tool. The recently published use case stats were retrieved from Matomo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</si>
</sst>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12"/>
      <color rgb="FF333333"/>
      <name val="Open Sans"/>
      <family val="2"/>
    </font>
    <font>
      <sz val="11"/>
      <color rgb="FF333333"/>
      <name val="Open Sans"/>
      <family val="2"/>
    </font>
    <font>
      <sz val="10"/>
      <color rgb="FFFF0000"/>
      <name val="Open Sans"/>
      <family val="2"/>
    </font>
    <font>
      <i/>
      <sz val="10"/>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i/>
      <sz val="10"/>
      <color rgb="FFFF0000"/>
      <name val="Open Sans"/>
      <family val="2"/>
    </font>
    <font>
      <b/>
      <sz val="10"/>
      <name val="Open Sans"/>
      <family val="2"/>
    </font>
    <font>
      <sz val="10"/>
      <name val="Open Sans"/>
      <family val="2"/>
    </font>
    <font>
      <sz val="9"/>
      <name val="Open Sans"/>
      <family val="2"/>
    </font>
    <font>
      <b/>
      <sz val="12"/>
      <name val="Open Sans"/>
      <family val="2"/>
    </font>
    <font>
      <sz val="12"/>
      <name val="Open Sans"/>
      <family val="2"/>
    </font>
    <font>
      <sz val="11"/>
      <name val="Open Sans"/>
      <family val="2"/>
    </font>
    <font>
      <i/>
      <sz val="11"/>
      <name val="Calibri"/>
      <family val="2"/>
      <scheme val="minor"/>
    </font>
    <font>
      <b/>
      <sz val="11"/>
      <name val="Open Sans"/>
      <family val="2"/>
    </font>
    <font>
      <b/>
      <i/>
      <sz val="10"/>
      <name val="Open Sans"/>
      <family val="2"/>
    </font>
    <font>
      <sz val="11"/>
      <name val="Calibri"/>
      <family val="2"/>
      <scheme val="minor"/>
    </font>
    <font>
      <b/>
      <i/>
      <u/>
      <sz val="10"/>
      <name val="Open Sans"/>
      <family val="2"/>
    </font>
    <font>
      <strike/>
      <sz val="10"/>
      <name val="Open Sans"/>
      <family val="2"/>
    </font>
    <font>
      <b/>
      <sz val="9"/>
      <name val="Open Sans"/>
      <family val="2"/>
    </font>
    <font>
      <sz val="11"/>
      <color rgb="FFFF0000"/>
      <name val="Open Sans"/>
      <family val="2"/>
    </font>
    <font>
      <sz val="9"/>
      <color rgb="FFFF0000"/>
      <name val="Open Sans"/>
      <family val="2"/>
    </font>
    <font>
      <sz val="9"/>
      <color theme="1"/>
      <name val="Open Sans"/>
      <family val="2"/>
    </font>
    <font>
      <b/>
      <i/>
      <sz val="10"/>
      <color rgb="FF333333"/>
      <name val="Open Sans"/>
      <family val="2"/>
    </font>
    <font>
      <sz val="10"/>
      <color rgb="FF333333"/>
      <name val="Open Sans"/>
    </font>
    <font>
      <sz val="10"/>
      <color theme="1"/>
      <name val="Open sans"/>
    </font>
    <font>
      <i/>
      <sz val="10"/>
      <color rgb="FF333333"/>
      <name val="Open Sans"/>
    </font>
    <font>
      <sz val="10"/>
      <name val="Calibri"/>
      <family val="2"/>
      <scheme val="minor"/>
    </font>
  </fonts>
  <fills count="9">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00B0F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98">
    <xf numFmtId="0" fontId="0" fillId="0" borderId="0" xfId="0"/>
    <xf numFmtId="0" fontId="1" fillId="0" borderId="0" xfId="0" applyFont="1" applyAlignment="1">
      <alignment horizontal="justify" vertical="center"/>
    </xf>
    <xf numFmtId="0" fontId="5" fillId="0" borderId="0" xfId="0" applyFont="1"/>
    <xf numFmtId="0" fontId="4" fillId="0" borderId="0" xfId="0" applyFont="1" applyAlignment="1">
      <alignment vertical="center"/>
    </xf>
    <xf numFmtId="0" fontId="1"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xf numFmtId="0" fontId="3" fillId="0" borderId="0" xfId="0" applyFont="1" applyBorder="1" applyAlignment="1">
      <alignment horizontal="center" vertical="center" wrapText="1"/>
    </xf>
    <xf numFmtId="0" fontId="1" fillId="0" borderId="0" xfId="0" applyFont="1" applyAlignment="1">
      <alignment wrapText="1"/>
    </xf>
    <xf numFmtId="0" fontId="4" fillId="0" borderId="0" xfId="0" applyFont="1" applyBorder="1" applyAlignment="1">
      <alignment vertical="center"/>
    </xf>
    <xf numFmtId="0" fontId="8" fillId="0" borderId="1" xfId="0" applyFont="1" applyBorder="1" applyAlignment="1">
      <alignment horizontal="center" vertical="center" wrapText="1"/>
    </xf>
    <xf numFmtId="0" fontId="1" fillId="0" borderId="0" xfId="0" applyFont="1" applyAlignment="1">
      <alignment vertical="top"/>
    </xf>
    <xf numFmtId="0" fontId="2" fillId="0" borderId="0" xfId="0" applyFont="1" applyFill="1" applyBorder="1" applyAlignment="1">
      <alignment vertical="center"/>
    </xf>
    <xf numFmtId="0" fontId="10" fillId="7" borderId="10" xfId="0" applyFont="1" applyFill="1" applyBorder="1" applyAlignment="1">
      <alignment vertical="center" wrapText="1"/>
    </xf>
    <xf numFmtId="0" fontId="10" fillId="7" borderId="11" xfId="0" applyFont="1" applyFill="1" applyBorder="1" applyAlignment="1">
      <alignment vertical="center" wrapText="1"/>
    </xf>
    <xf numFmtId="0" fontId="11" fillId="0" borderId="0" xfId="0" applyFont="1" applyAlignment="1">
      <alignment horizontal="justify" vertical="center"/>
    </xf>
    <xf numFmtId="0" fontId="12" fillId="0" borderId="0" xfId="0" applyFont="1"/>
    <xf numFmtId="0" fontId="13" fillId="0" borderId="0" xfId="0" applyFont="1"/>
    <xf numFmtId="0" fontId="1"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4" fillId="0" borderId="0" xfId="0" applyFont="1"/>
    <xf numFmtId="0" fontId="6" fillId="0" borderId="0" xfId="0" applyFont="1"/>
    <xf numFmtId="0" fontId="6" fillId="0" borderId="0" xfId="0" applyFont="1" applyAlignment="1">
      <alignment wrapText="1"/>
    </xf>
    <xf numFmtId="0" fontId="6" fillId="2" borderId="0" xfId="0" applyFont="1" applyFill="1" applyAlignment="1">
      <alignment vertical="top"/>
    </xf>
    <xf numFmtId="0" fontId="1" fillId="0" borderId="0" xfId="0" applyFont="1" applyAlignment="1">
      <alignment vertical="top" wrapText="1"/>
    </xf>
    <xf numFmtId="0" fontId="14" fillId="0" borderId="0" xfId="0" applyFont="1" applyAlignment="1">
      <alignment vertical="top"/>
    </xf>
    <xf numFmtId="0" fontId="6" fillId="0" borderId="0" xfId="0" applyFont="1" applyFill="1"/>
    <xf numFmtId="0" fontId="15" fillId="0" borderId="0" xfId="0" applyFont="1"/>
    <xf numFmtId="0" fontId="17" fillId="3" borderId="1" xfId="0" applyFont="1" applyFill="1" applyBorder="1" applyAlignment="1">
      <alignment horizontal="center" wrapText="1"/>
    </xf>
    <xf numFmtId="0" fontId="18" fillId="0" borderId="0" xfId="0" applyFont="1" applyAlignment="1">
      <alignment vertical="top"/>
    </xf>
    <xf numFmtId="0" fontId="16" fillId="3" borderId="2" xfId="0" applyFont="1" applyFill="1" applyBorder="1" applyAlignment="1">
      <alignment horizontal="left" wrapText="1"/>
    </xf>
    <xf numFmtId="0" fontId="19" fillId="0" borderId="0" xfId="0" applyFont="1" applyAlignment="1">
      <alignment vertical="top"/>
    </xf>
    <xf numFmtId="0" fontId="21" fillId="0" borderId="0" xfId="0" applyFont="1" applyAlignment="1">
      <alignment vertical="top"/>
    </xf>
    <xf numFmtId="0" fontId="21" fillId="0" borderId="0" xfId="0" applyFont="1"/>
    <xf numFmtId="0" fontId="22" fillId="0" borderId="0" xfId="0" applyFont="1"/>
    <xf numFmtId="0" fontId="23" fillId="2" borderId="0" xfId="0" applyFont="1" applyFill="1" applyBorder="1" applyAlignment="1">
      <alignment vertical="top"/>
    </xf>
    <xf numFmtId="0" fontId="16" fillId="2" borderId="0" xfId="0" applyFont="1" applyFill="1" applyBorder="1" applyAlignment="1">
      <alignment vertical="top"/>
    </xf>
    <xf numFmtId="0" fontId="8" fillId="3" borderId="1" xfId="0" applyFont="1" applyFill="1" applyBorder="1" applyAlignment="1">
      <alignment horizontal="center" wrapText="1"/>
    </xf>
    <xf numFmtId="0" fontId="8" fillId="0" borderId="0" xfId="0" applyFont="1" applyBorder="1" applyAlignment="1">
      <alignment horizontal="center" vertical="top" wrapText="1"/>
    </xf>
    <xf numFmtId="0" fontId="8" fillId="0" borderId="1" xfId="0" applyFont="1" applyBorder="1" applyAlignment="1">
      <alignment horizontal="center" vertical="top" wrapText="1"/>
    </xf>
    <xf numFmtId="0" fontId="24" fillId="5" borderId="2" xfId="0" applyFont="1" applyFill="1" applyBorder="1" applyAlignment="1">
      <alignment horizontal="center" wrapText="1"/>
    </xf>
    <xf numFmtId="0" fontId="25" fillId="0" borderId="0" xfId="0" applyFont="1"/>
    <xf numFmtId="0" fontId="17" fillId="0" borderId="1" xfId="0" applyFont="1" applyBorder="1" applyAlignment="1">
      <alignment horizontal="center" vertical="top" wrapText="1"/>
    </xf>
    <xf numFmtId="0" fontId="16" fillId="0" borderId="0" xfId="0" applyFont="1" applyAlignment="1">
      <alignment vertical="top"/>
    </xf>
    <xf numFmtId="0" fontId="17" fillId="0" borderId="0" xfId="0" applyFont="1" applyAlignment="1">
      <alignment vertical="top"/>
    </xf>
    <xf numFmtId="0" fontId="18" fillId="0" borderId="0" xfId="0" applyFont="1" applyFill="1" applyAlignment="1">
      <alignment vertical="top"/>
    </xf>
    <xf numFmtId="0" fontId="8" fillId="3" borderId="3" xfId="0" applyFont="1" applyFill="1" applyBorder="1" applyAlignment="1">
      <alignment horizontal="center" wrapText="1"/>
    </xf>
    <xf numFmtId="0" fontId="8" fillId="5" borderId="2" xfId="0" applyFont="1" applyFill="1" applyBorder="1" applyAlignment="1">
      <alignment horizontal="center" wrapText="1"/>
    </xf>
    <xf numFmtId="0" fontId="17" fillId="0" borderId="0" xfId="0" applyFont="1" applyFill="1" applyBorder="1" applyAlignment="1">
      <alignment horizontal="center" vertical="top" wrapText="1"/>
    </xf>
    <xf numFmtId="0" fontId="17" fillId="0" borderId="0" xfId="0" applyFont="1" applyBorder="1" applyAlignment="1">
      <alignment horizontal="center" vertical="top" wrapText="1"/>
    </xf>
    <xf numFmtId="0" fontId="23" fillId="2" borderId="0" xfId="0" applyFont="1" applyFill="1" applyAlignment="1">
      <alignment vertical="top"/>
    </xf>
    <xf numFmtId="0" fontId="17" fillId="2" borderId="0" xfId="0" applyFont="1" applyFill="1" applyAlignment="1">
      <alignment vertical="top"/>
    </xf>
    <xf numFmtId="0" fontId="21" fillId="2" borderId="0" xfId="0" applyFont="1" applyFill="1" applyAlignment="1">
      <alignment vertical="top"/>
    </xf>
    <xf numFmtId="0" fontId="17" fillId="0" borderId="0" xfId="0" applyFont="1" applyAlignment="1">
      <alignment vertical="top" wrapText="1"/>
    </xf>
    <xf numFmtId="0" fontId="17" fillId="0" borderId="0" xfId="0" applyFont="1" applyAlignment="1">
      <alignment wrapText="1"/>
    </xf>
    <xf numFmtId="0" fontId="19" fillId="0" borderId="0" xfId="0" applyFont="1" applyAlignment="1">
      <alignment vertical="center"/>
    </xf>
    <xf numFmtId="0" fontId="21" fillId="0" borderId="0" xfId="0" applyFont="1" applyAlignment="1">
      <alignment vertical="center"/>
    </xf>
    <xf numFmtId="0" fontId="24" fillId="3" borderId="1" xfId="0" applyFont="1" applyFill="1" applyBorder="1" applyAlignment="1">
      <alignment horizontal="center" wrapText="1"/>
    </xf>
    <xf numFmtId="0" fontId="8" fillId="0" borderId="1" xfId="0" applyFont="1" applyFill="1" applyBorder="1" applyAlignment="1">
      <alignment horizontal="center" wrapText="1"/>
    </xf>
    <xf numFmtId="0" fontId="21" fillId="0" borderId="0" xfId="0" applyFont="1" applyFill="1"/>
    <xf numFmtId="0" fontId="8" fillId="0" borderId="0" xfId="0" applyFont="1" applyFill="1" applyBorder="1" applyAlignment="1">
      <alignment horizontal="center" vertical="center" wrapText="1"/>
    </xf>
    <xf numFmtId="0" fontId="16" fillId="3" borderId="1" xfId="0" applyFont="1" applyFill="1" applyBorder="1" applyAlignment="1">
      <alignment horizontal="center" wrapText="1"/>
    </xf>
    <xf numFmtId="0" fontId="24" fillId="5" borderId="1" xfId="0" applyFont="1" applyFill="1" applyBorder="1" applyAlignment="1">
      <alignment horizontal="center" wrapText="1"/>
    </xf>
    <xf numFmtId="0" fontId="17" fillId="0" borderId="1" xfId="0" applyFont="1" applyFill="1" applyBorder="1" applyAlignment="1">
      <alignment horizontal="left" vertical="center" wrapText="1"/>
    </xf>
    <xf numFmtId="0" fontId="18" fillId="0" borderId="0" xfId="0" applyFont="1" applyAlignment="1">
      <alignment vertical="center"/>
    </xf>
    <xf numFmtId="0" fontId="17" fillId="0" borderId="0" xfId="0" applyFont="1"/>
    <xf numFmtId="0" fontId="21" fillId="2" borderId="0" xfId="0" applyFont="1" applyFill="1"/>
    <xf numFmtId="0" fontId="17" fillId="0" borderId="1" xfId="0" applyFont="1" applyBorder="1" applyAlignment="1">
      <alignment horizontal="center" vertical="center" wrapText="1"/>
    </xf>
    <xf numFmtId="0" fontId="16" fillId="3" borderId="3" xfId="0" applyFont="1" applyFill="1" applyBorder="1" applyAlignment="1">
      <alignment horizontal="center" wrapText="1"/>
    </xf>
    <xf numFmtId="0" fontId="16" fillId="3" borderId="5" xfId="0" applyFont="1" applyFill="1" applyBorder="1" applyAlignment="1">
      <alignment horizontal="center" wrapText="1"/>
    </xf>
    <xf numFmtId="0" fontId="16" fillId="3" borderId="6" xfId="0" applyFont="1" applyFill="1" applyBorder="1" applyAlignment="1">
      <alignment horizontal="center" wrapText="1"/>
    </xf>
    <xf numFmtId="0" fontId="17" fillId="0" borderId="1" xfId="0" applyFont="1" applyFill="1" applyBorder="1" applyAlignment="1">
      <alignment horizontal="center" vertical="center" wrapText="1"/>
    </xf>
    <xf numFmtId="0" fontId="27" fillId="0" borderId="0" xfId="0" applyFont="1"/>
    <xf numFmtId="0" fontId="27" fillId="2" borderId="0" xfId="0" applyFont="1" applyFill="1"/>
    <xf numFmtId="0" fontId="18" fillId="0" borderId="0" xfId="0" applyFont="1" applyFill="1" applyAlignment="1">
      <alignment vertical="center"/>
    </xf>
    <xf numFmtId="0" fontId="17" fillId="0" borderId="0" xfId="0" applyFont="1" applyFill="1" applyAlignment="1">
      <alignment vertical="center"/>
    </xf>
    <xf numFmtId="0" fontId="21" fillId="0" borderId="0" xfId="0" applyFont="1" applyAlignment="1">
      <alignment horizontal="left" vertical="top" wrapText="1"/>
    </xf>
    <xf numFmtId="0" fontId="16" fillId="3" borderId="1" xfId="0" applyFont="1" applyFill="1" applyBorder="1" applyAlignment="1">
      <alignment horizontal="left" wrapText="1"/>
    </xf>
    <xf numFmtId="0" fontId="17" fillId="0" borderId="1" xfId="0" applyFont="1" applyBorder="1" applyAlignment="1">
      <alignment horizontal="left"/>
    </xf>
    <xf numFmtId="0" fontId="17" fillId="3" borderId="1" xfId="0" applyFont="1" applyFill="1" applyBorder="1" applyAlignment="1">
      <alignment horizontal="right" wrapText="1"/>
    </xf>
    <xf numFmtId="0" fontId="17" fillId="0" borderId="1" xfId="0" applyFont="1" applyFill="1" applyBorder="1" applyAlignment="1">
      <alignment horizontal="left" wrapText="1"/>
    </xf>
    <xf numFmtId="0" fontId="17" fillId="0" borderId="1" xfId="0" applyFont="1" applyFill="1" applyBorder="1" applyAlignment="1">
      <alignment horizontal="center" wrapText="1"/>
    </xf>
    <xf numFmtId="0" fontId="17" fillId="0" borderId="1" xfId="0" applyFont="1" applyFill="1" applyBorder="1" applyAlignment="1">
      <alignment horizontal="center"/>
    </xf>
    <xf numFmtId="0" fontId="16" fillId="0" borderId="1" xfId="0" applyFont="1" applyFill="1" applyBorder="1" applyAlignment="1">
      <alignment horizontal="right" vertical="center" wrapText="1"/>
    </xf>
    <xf numFmtId="0" fontId="18" fillId="0" borderId="0" xfId="0" applyFont="1" applyFill="1"/>
    <xf numFmtId="0" fontId="19" fillId="0" borderId="0" xfId="0" applyFont="1"/>
    <xf numFmtId="0" fontId="8" fillId="3" borderId="4" xfId="0" applyFont="1" applyFill="1" applyBorder="1" applyAlignment="1">
      <alignment horizontal="center" vertical="center" wrapText="1"/>
    </xf>
    <xf numFmtId="0" fontId="17" fillId="0" borderId="0" xfId="0" applyFont="1" applyBorder="1"/>
    <xf numFmtId="0" fontId="16" fillId="0" borderId="0" xfId="0" applyFont="1" applyFill="1" applyBorder="1" applyAlignment="1">
      <alignment vertical="center"/>
    </xf>
    <xf numFmtId="0" fontId="17" fillId="0" borderId="0" xfId="0" applyFont="1" applyBorder="1" applyAlignment="1">
      <alignment horizontal="center" vertical="center" wrapText="1"/>
    </xf>
    <xf numFmtId="0" fontId="8" fillId="6" borderId="7" xfId="0" applyFont="1" applyFill="1" applyBorder="1" applyAlignment="1">
      <alignment horizontal="center" vertical="center" wrapText="1"/>
    </xf>
    <xf numFmtId="0" fontId="28" fillId="0" borderId="1" xfId="0" applyFont="1" applyBorder="1" applyAlignment="1">
      <alignment horizontal="justify" vertical="center"/>
    </xf>
    <xf numFmtId="0" fontId="18" fillId="0" borderId="1" xfId="0" applyFont="1" applyBorder="1" applyAlignment="1">
      <alignment horizontal="left" vertical="center" wrapText="1"/>
    </xf>
    <xf numFmtId="0" fontId="28" fillId="3" borderId="1" xfId="0" applyFont="1" applyFill="1" applyBorder="1" applyAlignment="1">
      <alignment horizontal="justify" vertical="center"/>
    </xf>
    <xf numFmtId="0" fontId="28" fillId="3" borderId="1" xfId="0" applyFont="1" applyFill="1" applyBorder="1" applyAlignment="1">
      <alignment horizontal="justify" vertical="center" wrapText="1"/>
    </xf>
    <xf numFmtId="0" fontId="18" fillId="0" borderId="12" xfId="0" applyFont="1" applyBorder="1" applyAlignment="1">
      <alignment horizontal="justify" vertical="center" wrapText="1"/>
    </xf>
    <xf numFmtId="0" fontId="18" fillId="0" borderId="12" xfId="0" applyFont="1" applyBorder="1" applyAlignment="1">
      <alignment vertical="center" wrapText="1"/>
    </xf>
    <xf numFmtId="0" fontId="18" fillId="2" borderId="12" xfId="0" applyFont="1" applyFill="1" applyBorder="1" applyAlignment="1">
      <alignment horizontal="left" vertical="center" wrapText="1"/>
    </xf>
    <xf numFmtId="0" fontId="18" fillId="2" borderId="10" xfId="0" applyFont="1" applyFill="1" applyBorder="1" applyAlignment="1">
      <alignment horizontal="justify" vertical="center" wrapText="1"/>
    </xf>
    <xf numFmtId="0" fontId="18" fillId="0" borderId="11" xfId="0" applyFont="1" applyBorder="1" applyAlignment="1">
      <alignment horizontal="justify" vertical="center" wrapText="1"/>
    </xf>
    <xf numFmtId="0" fontId="18" fillId="2" borderId="11" xfId="0" applyFont="1" applyFill="1" applyBorder="1" applyAlignment="1">
      <alignment horizontal="justify" vertical="center" wrapText="1"/>
    </xf>
    <xf numFmtId="0" fontId="8" fillId="0" borderId="2" xfId="0" applyFont="1" applyBorder="1" applyAlignment="1">
      <alignment horizontal="center" vertical="center" wrapText="1"/>
    </xf>
    <xf numFmtId="0" fontId="16" fillId="3" borderId="2" xfId="0" applyFont="1" applyFill="1" applyBorder="1" applyAlignment="1">
      <alignment horizontal="center" wrapText="1"/>
    </xf>
    <xf numFmtId="0" fontId="18" fillId="0" borderId="0" xfId="0" applyFont="1"/>
    <xf numFmtId="0" fontId="28"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7" fillId="3" borderId="2" xfId="0" applyFont="1" applyFill="1" applyBorder="1" applyAlignment="1">
      <alignment horizontal="center" wrapText="1"/>
    </xf>
    <xf numFmtId="0" fontId="29" fillId="0" borderId="0" xfId="0" applyFont="1" applyAlignment="1">
      <alignment vertical="top"/>
    </xf>
    <xf numFmtId="0" fontId="18" fillId="0" borderId="1" xfId="0" applyFont="1" applyBorder="1" applyAlignment="1">
      <alignment vertical="center" wrapText="1"/>
    </xf>
    <xf numFmtId="0" fontId="31" fillId="0" borderId="0" xfId="0" applyFont="1"/>
    <xf numFmtId="0" fontId="30" fillId="0" borderId="0" xfId="0" applyFont="1" applyAlignment="1">
      <alignment vertical="top"/>
    </xf>
    <xf numFmtId="14" fontId="8"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0" fontId="0" fillId="0" borderId="1" xfId="0" applyBorder="1"/>
    <xf numFmtId="0" fontId="32" fillId="5" borderId="1" xfId="0" applyFont="1" applyFill="1" applyBorder="1" applyAlignment="1">
      <alignment horizontal="center" wrapText="1"/>
    </xf>
    <xf numFmtId="9" fontId="32" fillId="5" borderId="2" xfId="0" applyNumberFormat="1" applyFont="1" applyFill="1" applyBorder="1" applyAlignment="1">
      <alignment horizontal="center" wrapText="1"/>
    </xf>
    <xf numFmtId="0" fontId="32" fillId="5" borderId="2" xfId="0" applyFont="1" applyFill="1" applyBorder="1" applyAlignment="1">
      <alignment horizontal="center" wrapText="1"/>
    </xf>
    <xf numFmtId="2" fontId="32" fillId="5" borderId="2" xfId="0" applyNumberFormat="1" applyFont="1" applyFill="1" applyBorder="1" applyAlignment="1">
      <alignment horizontal="center" wrapText="1"/>
    </xf>
    <xf numFmtId="14"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Border="1" applyAlignment="1">
      <alignment horizontal="center" vertical="top" wrapText="1"/>
    </xf>
    <xf numFmtId="0" fontId="0" fillId="0" borderId="1" xfId="0" applyBorder="1" applyAlignment="1">
      <alignment horizontal="center"/>
    </xf>
    <xf numFmtId="0" fontId="21" fillId="0" borderId="1" xfId="0" applyFont="1" applyBorder="1"/>
    <xf numFmtId="0" fontId="33" fillId="0" borderId="1" xfId="0" applyFont="1" applyFill="1" applyBorder="1" applyAlignment="1">
      <alignment horizontal="left" vertical="center" wrapText="1"/>
    </xf>
    <xf numFmtId="0" fontId="34" fillId="0" borderId="1" xfId="0" applyFont="1" applyBorder="1"/>
    <xf numFmtId="0" fontId="33"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4" fillId="0" borderId="0" xfId="0" applyFont="1" applyAlignment="1">
      <alignment wrapText="1"/>
    </xf>
    <xf numFmtId="0" fontId="33" fillId="4" borderId="1" xfId="0" applyFont="1" applyFill="1" applyBorder="1" applyAlignment="1">
      <alignment horizontal="center" vertical="center" wrapText="1"/>
    </xf>
    <xf numFmtId="0" fontId="34" fillId="0" borderId="1" xfId="0" applyFont="1" applyBorder="1" applyAlignment="1">
      <alignment horizontal="center" vertical="center"/>
    </xf>
    <xf numFmtId="0" fontId="34" fillId="0" borderId="1" xfId="0" applyFont="1" applyBorder="1" applyAlignment="1">
      <alignment wrapText="1"/>
    </xf>
    <xf numFmtId="0" fontId="34" fillId="0" borderId="0" xfId="0" applyFont="1"/>
    <xf numFmtId="0" fontId="34" fillId="0" borderId="1" xfId="0" applyFont="1" applyBorder="1" applyAlignment="1">
      <alignment horizontal="left" wrapText="1"/>
    </xf>
    <xf numFmtId="0" fontId="34" fillId="0" borderId="0" xfId="0" applyFont="1" applyAlignment="1">
      <alignment horizontal="center" vertical="center"/>
    </xf>
    <xf numFmtId="0" fontId="34" fillId="0" borderId="1" xfId="0" applyFont="1" applyBorder="1" applyAlignment="1">
      <alignment horizontal="center" wrapText="1"/>
    </xf>
    <xf numFmtId="0" fontId="33" fillId="0" borderId="1" xfId="0" applyFont="1" applyFill="1" applyBorder="1" applyAlignment="1">
      <alignment vertical="center" wrapText="1"/>
    </xf>
    <xf numFmtId="0" fontId="34" fillId="0" borderId="0" xfId="0" applyFont="1" applyAlignment="1">
      <alignment horizontal="left" vertical="center" wrapText="1"/>
    </xf>
    <xf numFmtId="0" fontId="34" fillId="0" borderId="1" xfId="0" applyFont="1" applyBorder="1" applyAlignment="1">
      <alignment vertical="top" wrapText="1"/>
    </xf>
    <xf numFmtId="14" fontId="8" fillId="0" borderId="1" xfId="0" applyNumberFormat="1" applyFont="1" applyBorder="1" applyAlignment="1">
      <alignment horizontal="center" vertical="top" wrapText="1"/>
    </xf>
    <xf numFmtId="0" fontId="1" fillId="4" borderId="1" xfId="0"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0" fontId="6" fillId="0" borderId="0" xfId="0" applyFont="1" applyAlignment="1">
      <alignment vertical="top"/>
    </xf>
    <xf numFmtId="0" fontId="25" fillId="0" borderId="0" xfId="0" applyFont="1" applyBorder="1"/>
    <xf numFmtId="0" fontId="17" fillId="0" borderId="0" xfId="0" applyFont="1" applyFill="1" applyBorder="1" applyAlignment="1">
      <alignment horizontal="left" vertical="top" wrapText="1"/>
    </xf>
    <xf numFmtId="164" fontId="17" fillId="0" borderId="1" xfId="0" applyNumberFormat="1" applyFont="1" applyBorder="1" applyAlignment="1">
      <alignment horizontal="center" vertical="top" wrapText="1"/>
    </xf>
    <xf numFmtId="164" fontId="25" fillId="0" borderId="1" xfId="0" applyNumberFormat="1" applyFont="1" applyBorder="1" applyAlignment="1">
      <alignment horizontal="center"/>
    </xf>
    <xf numFmtId="164" fontId="25" fillId="0" borderId="0" xfId="0" applyNumberFormat="1" applyFont="1" applyAlignment="1">
      <alignment horizontal="center"/>
    </xf>
    <xf numFmtId="164" fontId="0" fillId="0" borderId="0" xfId="0" applyNumberFormat="1" applyAlignment="1">
      <alignment horizontal="center"/>
    </xf>
    <xf numFmtId="0" fontId="1" fillId="0" borderId="1" xfId="0" applyFont="1" applyFill="1" applyBorder="1" applyAlignment="1">
      <alignment horizontal="center" vertical="top" wrapText="1"/>
    </xf>
    <xf numFmtId="0" fontId="1" fillId="0" borderId="1" xfId="0" applyFont="1" applyBorder="1" applyAlignment="1">
      <alignment horizontal="center" vertical="top"/>
    </xf>
    <xf numFmtId="14" fontId="17" fillId="0" borderId="1" xfId="0" applyNumberFormat="1" applyFont="1" applyBorder="1" applyAlignment="1">
      <alignment horizontal="center" vertical="center" wrapText="1"/>
    </xf>
    <xf numFmtId="164" fontId="17" fillId="0" borderId="1" xfId="0" applyNumberFormat="1" applyFont="1" applyFill="1" applyBorder="1" applyAlignment="1">
      <alignment horizontal="center"/>
    </xf>
    <xf numFmtId="164" fontId="17" fillId="0" borderId="1" xfId="0" applyNumberFormat="1" applyFont="1" applyFill="1" applyBorder="1" applyAlignment="1">
      <alignment horizontal="center" wrapText="1"/>
    </xf>
    <xf numFmtId="164" fontId="18"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Border="1" applyAlignment="1">
      <alignment horizontal="center" vertical="center"/>
    </xf>
    <xf numFmtId="9" fontId="1" fillId="0" borderId="1" xfId="0" applyNumberFormat="1" applyFont="1" applyBorder="1" applyAlignment="1">
      <alignment wrapText="1"/>
    </xf>
    <xf numFmtId="0" fontId="1" fillId="0" borderId="1" xfId="0" applyFont="1" applyBorder="1" applyAlignment="1">
      <alignment horizontal="left" vertical="center" wrapText="1"/>
    </xf>
    <xf numFmtId="0" fontId="33" fillId="0" borderId="1" xfId="0" applyFont="1" applyBorder="1" applyAlignment="1">
      <alignment vertical="center"/>
    </xf>
    <xf numFmtId="0" fontId="0" fillId="0" borderId="1" xfId="0" applyFill="1" applyBorder="1" applyAlignment="1"/>
    <xf numFmtId="0" fontId="1" fillId="0" borderId="1" xfId="0" applyFont="1" applyBorder="1" applyAlignment="1">
      <alignment wrapText="1"/>
    </xf>
    <xf numFmtId="14" fontId="8" fillId="0" borderId="1" xfId="0" applyNumberFormat="1" applyFont="1" applyBorder="1" applyAlignment="1">
      <alignment horizontal="center" vertical="center" wrapText="1"/>
    </xf>
    <xf numFmtId="0" fontId="18" fillId="0" borderId="1" xfId="0" applyFont="1" applyFill="1" applyBorder="1" applyAlignment="1">
      <alignment horizontal="center" vertical="center"/>
    </xf>
    <xf numFmtId="164" fontId="17"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35" fillId="0" borderId="1" xfId="0" applyFont="1" applyFill="1" applyBorder="1" applyAlignment="1">
      <alignment horizontal="center" wrapText="1"/>
    </xf>
    <xf numFmtId="0" fontId="28"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6" fillId="3" borderId="3" xfId="0" applyFont="1" applyFill="1" applyBorder="1" applyAlignment="1">
      <alignment horizontal="center" wrapText="1"/>
    </xf>
    <xf numFmtId="0" fontId="16" fillId="3" borderId="5" xfId="0" applyFont="1" applyFill="1" applyBorder="1" applyAlignment="1">
      <alignment horizontal="center" wrapText="1"/>
    </xf>
    <xf numFmtId="0" fontId="16" fillId="3" borderId="6" xfId="0" applyFont="1" applyFill="1" applyBorder="1" applyAlignment="1">
      <alignment horizontal="center" wrapText="1"/>
    </xf>
    <xf numFmtId="0" fontId="19" fillId="3" borderId="13" xfId="0" applyFont="1" applyFill="1" applyBorder="1" applyAlignment="1">
      <alignment horizontal="center" wrapText="1"/>
    </xf>
    <xf numFmtId="0" fontId="19" fillId="3" borderId="14" xfId="0" applyFont="1" applyFill="1" applyBorder="1" applyAlignment="1">
      <alignment horizontal="center" wrapText="1"/>
    </xf>
    <xf numFmtId="0" fontId="16" fillId="8" borderId="3" xfId="0" applyFont="1" applyFill="1" applyBorder="1" applyAlignment="1">
      <alignment horizontal="center" wrapText="1"/>
    </xf>
    <xf numFmtId="0" fontId="16" fillId="8" borderId="6" xfId="0" applyFont="1" applyFill="1" applyBorder="1" applyAlignment="1">
      <alignment horizont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17" fillId="0" borderId="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0" xfId="0" applyAlignment="1">
      <alignment horizontal="left" vertical="center" wrapText="1"/>
    </xf>
    <xf numFmtId="0" fontId="36" fillId="0" borderId="0" xfId="0" applyFont="1" applyAlignment="1">
      <alignment wrapText="1"/>
    </xf>
    <xf numFmtId="0" fontId="0" fillId="0" borderId="0" xfId="0"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5</xdr:col>
      <xdr:colOff>577794</xdr:colOff>
      <xdr:row>31</xdr:row>
      <xdr:rowOff>119268</xdr:rowOff>
    </xdr:from>
    <xdr:ext cx="2849563" cy="43678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169529" y="7828915"/>
          <a:ext cx="2849563" cy="43678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solidFill>
                <a:srgbClr val="FF0000"/>
              </a:solidFill>
            </a:rPr>
            <a:t>Provide your opinion on data coverage in the narrative</a:t>
          </a:r>
          <a:endParaRPr lang="en-US" sz="11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1149350</xdr:colOff>
      <xdr:row>92</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twoCellAnchor editAs="oneCell">
    <xdr:from>
      <xdr:col>0</xdr:col>
      <xdr:colOff>0</xdr:colOff>
      <xdr:row>83</xdr:row>
      <xdr:rowOff>1</xdr:rowOff>
    </xdr:from>
    <xdr:to>
      <xdr:col>3</xdr:col>
      <xdr:colOff>1089660</xdr:colOff>
      <xdr:row>90</xdr:row>
      <xdr:rowOff>4067</xdr:rowOff>
    </xdr:to>
    <xdr:pic>
      <xdr:nvPicPr>
        <xdr:cNvPr id="2" name="Picture 1">
          <a:extLst>
            <a:ext uri="{FF2B5EF4-FFF2-40B4-BE49-F238E27FC236}">
              <a16:creationId xmlns:a16="http://schemas.microsoft.com/office/drawing/2014/main" id="{84163F3B-EC42-45F2-AF7B-EE3A4EC1FD33}"/>
            </a:ext>
          </a:extLst>
        </xdr:cNvPr>
        <xdr:cNvPicPr>
          <a:picLocks noChangeAspect="1"/>
        </xdr:cNvPicPr>
      </xdr:nvPicPr>
      <xdr:blipFill>
        <a:blip xmlns:r="http://schemas.openxmlformats.org/officeDocument/2006/relationships" r:embed="rId1"/>
        <a:stretch>
          <a:fillRect/>
        </a:stretch>
      </xdr:blipFill>
      <xdr:spPr>
        <a:xfrm>
          <a:off x="0" y="14805661"/>
          <a:ext cx="6515100" cy="12842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89647</xdr:colOff>
      <xdr:row>41</xdr:row>
      <xdr:rowOff>143436</xdr:rowOff>
    </xdr:from>
    <xdr:to>
      <xdr:col>12</xdr:col>
      <xdr:colOff>323130</xdr:colOff>
      <xdr:row>83</xdr:row>
      <xdr:rowOff>17555</xdr:rowOff>
    </xdr:to>
    <xdr:pic>
      <xdr:nvPicPr>
        <xdr:cNvPr id="2" name="Picture 1">
          <a:extLst>
            <a:ext uri="{FF2B5EF4-FFF2-40B4-BE49-F238E27FC236}">
              <a16:creationId xmlns:a16="http://schemas.microsoft.com/office/drawing/2014/main" id="{2889A734-2DBB-4616-B499-4E5584899A99}"/>
            </a:ext>
          </a:extLst>
        </xdr:cNvPr>
        <xdr:cNvPicPr>
          <a:picLocks noChangeAspect="1"/>
        </xdr:cNvPicPr>
      </xdr:nvPicPr>
      <xdr:blipFill>
        <a:blip xmlns:r="http://schemas.openxmlformats.org/officeDocument/2006/relationships" r:embed="rId1"/>
        <a:stretch>
          <a:fillRect/>
        </a:stretch>
      </xdr:blipFill>
      <xdr:spPr>
        <a:xfrm>
          <a:off x="89647" y="4670612"/>
          <a:ext cx="10238095" cy="7476190"/>
        </a:xfrm>
        <a:prstGeom prst="rect">
          <a:avLst/>
        </a:prstGeom>
      </xdr:spPr>
    </xdr:pic>
    <xdr:clientData/>
  </xdr:twoCellAnchor>
  <xdr:twoCellAnchor editAs="oneCell">
    <xdr:from>
      <xdr:col>0</xdr:col>
      <xdr:colOff>89647</xdr:colOff>
      <xdr:row>5</xdr:row>
      <xdr:rowOff>152400</xdr:rowOff>
    </xdr:from>
    <xdr:to>
      <xdr:col>12</xdr:col>
      <xdr:colOff>323130</xdr:colOff>
      <xdr:row>36</xdr:row>
      <xdr:rowOff>13330</xdr:rowOff>
    </xdr:to>
    <xdr:pic>
      <xdr:nvPicPr>
        <xdr:cNvPr id="3" name="Picture 2">
          <a:extLst>
            <a:ext uri="{FF2B5EF4-FFF2-40B4-BE49-F238E27FC236}">
              <a16:creationId xmlns:a16="http://schemas.microsoft.com/office/drawing/2014/main" id="{B848F947-C5FD-4548-AE20-08B4489E32BB}"/>
            </a:ext>
          </a:extLst>
        </xdr:cNvPr>
        <xdr:cNvPicPr>
          <a:picLocks noChangeAspect="1"/>
        </xdr:cNvPicPr>
      </xdr:nvPicPr>
      <xdr:blipFill>
        <a:blip xmlns:r="http://schemas.openxmlformats.org/officeDocument/2006/relationships" r:embed="rId2"/>
        <a:stretch>
          <a:fillRect/>
        </a:stretch>
      </xdr:blipFill>
      <xdr:spPr>
        <a:xfrm>
          <a:off x="89647" y="1272988"/>
          <a:ext cx="10238095" cy="5419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306294</xdr:colOff>
      <xdr:row>15</xdr:row>
      <xdr:rowOff>0</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8994588" y="9188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152400</xdr:colOff>
      <xdr:row>5</xdr:row>
      <xdr:rowOff>167640</xdr:rowOff>
    </xdr:from>
    <xdr:to>
      <xdr:col>13</xdr:col>
      <xdr:colOff>36819</xdr:colOff>
      <xdr:row>12</xdr:row>
      <xdr:rowOff>32235</xdr:rowOff>
    </xdr:to>
    <xdr:pic>
      <xdr:nvPicPr>
        <xdr:cNvPr id="3" name="Picture 2">
          <a:extLst>
            <a:ext uri="{FF2B5EF4-FFF2-40B4-BE49-F238E27FC236}">
              <a16:creationId xmlns:a16="http://schemas.microsoft.com/office/drawing/2014/main" id="{263A0951-0296-404F-BF89-903E4A7F4873}"/>
            </a:ext>
          </a:extLst>
        </xdr:cNvPr>
        <xdr:cNvPicPr>
          <a:picLocks noChangeAspect="1"/>
        </xdr:cNvPicPr>
      </xdr:nvPicPr>
      <xdr:blipFill>
        <a:blip xmlns:r="http://schemas.openxmlformats.org/officeDocument/2006/relationships" r:embed="rId1"/>
        <a:stretch>
          <a:fillRect/>
        </a:stretch>
      </xdr:blipFill>
      <xdr:spPr>
        <a:xfrm>
          <a:off x="152400" y="1089660"/>
          <a:ext cx="10247619" cy="12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130928</xdr:colOff>
      <xdr:row>3</xdr:row>
      <xdr:rowOff>129540</xdr:rowOff>
    </xdr:from>
    <xdr:to>
      <xdr:col>16</xdr:col>
      <xdr:colOff>504050</xdr:colOff>
      <xdr:row>22</xdr:row>
      <xdr:rowOff>53340</xdr:rowOff>
    </xdr:to>
    <xdr:pic>
      <xdr:nvPicPr>
        <xdr:cNvPr id="2" name="Picture 1">
          <a:extLst>
            <a:ext uri="{FF2B5EF4-FFF2-40B4-BE49-F238E27FC236}">
              <a16:creationId xmlns:a16="http://schemas.microsoft.com/office/drawing/2014/main" id="{DABC744B-31E0-43B5-A071-D53D1286574A}"/>
            </a:ext>
          </a:extLst>
        </xdr:cNvPr>
        <xdr:cNvPicPr>
          <a:picLocks noChangeAspect="1"/>
        </xdr:cNvPicPr>
      </xdr:nvPicPr>
      <xdr:blipFill>
        <a:blip xmlns:r="http://schemas.openxmlformats.org/officeDocument/2006/relationships" r:embed="rId1"/>
        <a:stretch>
          <a:fillRect/>
        </a:stretch>
      </xdr:blipFill>
      <xdr:spPr>
        <a:xfrm>
          <a:off x="130928" y="693420"/>
          <a:ext cx="11391642" cy="3398520"/>
        </a:xfrm>
        <a:prstGeom prst="rect">
          <a:avLst/>
        </a:prstGeom>
      </xdr:spPr>
    </xdr:pic>
    <xdr:clientData/>
  </xdr:twoCellAnchor>
  <xdr:twoCellAnchor editAs="oneCell">
    <xdr:from>
      <xdr:col>0</xdr:col>
      <xdr:colOff>60961</xdr:colOff>
      <xdr:row>24</xdr:row>
      <xdr:rowOff>56008</xdr:rowOff>
    </xdr:from>
    <xdr:to>
      <xdr:col>16</xdr:col>
      <xdr:colOff>495301</xdr:colOff>
      <xdr:row>41</xdr:row>
      <xdr:rowOff>127141</xdr:rowOff>
    </xdr:to>
    <xdr:pic>
      <xdr:nvPicPr>
        <xdr:cNvPr id="3" name="Picture 2">
          <a:extLst>
            <a:ext uri="{FF2B5EF4-FFF2-40B4-BE49-F238E27FC236}">
              <a16:creationId xmlns:a16="http://schemas.microsoft.com/office/drawing/2014/main" id="{6BBF9CC6-3169-431F-8F2F-E2DFE3A95A35}"/>
            </a:ext>
          </a:extLst>
        </xdr:cNvPr>
        <xdr:cNvPicPr>
          <a:picLocks noChangeAspect="1"/>
        </xdr:cNvPicPr>
      </xdr:nvPicPr>
      <xdr:blipFill>
        <a:blip xmlns:r="http://schemas.openxmlformats.org/officeDocument/2006/relationships" r:embed="rId2"/>
        <a:stretch>
          <a:fillRect/>
        </a:stretch>
      </xdr:blipFill>
      <xdr:spPr>
        <a:xfrm>
          <a:off x="60961" y="4475608"/>
          <a:ext cx="11452860" cy="3439173"/>
        </a:xfrm>
        <a:prstGeom prst="rect">
          <a:avLst/>
        </a:prstGeom>
      </xdr:spPr>
    </xdr:pic>
    <xdr:clientData/>
  </xdr:twoCellAnchor>
  <xdr:twoCellAnchor editAs="oneCell">
    <xdr:from>
      <xdr:col>0</xdr:col>
      <xdr:colOff>114301</xdr:colOff>
      <xdr:row>45</xdr:row>
      <xdr:rowOff>0</xdr:rowOff>
    </xdr:from>
    <xdr:to>
      <xdr:col>16</xdr:col>
      <xdr:colOff>426721</xdr:colOff>
      <xdr:row>54</xdr:row>
      <xdr:rowOff>53721</xdr:rowOff>
    </xdr:to>
    <xdr:pic>
      <xdr:nvPicPr>
        <xdr:cNvPr id="4" name="Picture 3">
          <a:extLst>
            <a:ext uri="{FF2B5EF4-FFF2-40B4-BE49-F238E27FC236}">
              <a16:creationId xmlns:a16="http://schemas.microsoft.com/office/drawing/2014/main" id="{2155800F-DB7B-46EC-B205-765C1FEEA0D4}"/>
            </a:ext>
          </a:extLst>
        </xdr:cNvPr>
        <xdr:cNvPicPr>
          <a:picLocks noChangeAspect="1"/>
        </xdr:cNvPicPr>
      </xdr:nvPicPr>
      <xdr:blipFill>
        <a:blip xmlns:r="http://schemas.openxmlformats.org/officeDocument/2006/relationships" r:embed="rId3"/>
        <a:stretch>
          <a:fillRect/>
        </a:stretch>
      </xdr:blipFill>
      <xdr:spPr>
        <a:xfrm>
          <a:off x="114301" y="8549640"/>
          <a:ext cx="11330940" cy="16996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B7" sqref="B7"/>
    </sheetView>
  </sheetViews>
  <sheetFormatPr defaultColWidth="8.77734375" defaultRowHeight="11.4"/>
  <cols>
    <col min="1" max="1" width="14" style="110" bestFit="1" customWidth="1"/>
    <col min="2" max="2" width="36.44140625" style="110" customWidth="1"/>
    <col min="3" max="4" width="8.77734375" style="110"/>
    <col min="5" max="5" width="13.44140625" style="110" customWidth="1"/>
    <col min="6" max="6" width="27.44140625" style="110" customWidth="1"/>
    <col min="7" max="7" width="22.88671875" style="110" customWidth="1"/>
    <col min="8" max="8" width="14.6640625" style="110" bestFit="1" customWidth="1"/>
    <col min="9" max="16384" width="8.77734375" style="110"/>
  </cols>
  <sheetData>
    <row r="1" spans="1:8" s="3" customFormat="1" ht="24">
      <c r="A1" s="94" t="s">
        <v>0</v>
      </c>
      <c r="B1" s="94" t="s">
        <v>1</v>
      </c>
      <c r="C1" s="65"/>
      <c r="D1" s="65"/>
      <c r="E1" s="95" t="s">
        <v>10</v>
      </c>
      <c r="F1" s="95" t="s">
        <v>11</v>
      </c>
      <c r="G1" s="95" t="s">
        <v>12</v>
      </c>
      <c r="H1" s="95" t="s">
        <v>245</v>
      </c>
    </row>
    <row r="2" spans="1:8" s="3" customFormat="1" ht="38.4" customHeight="1">
      <c r="A2" s="92" t="s">
        <v>2</v>
      </c>
      <c r="B2" s="106" t="s">
        <v>2</v>
      </c>
      <c r="C2" s="65"/>
      <c r="D2" s="65"/>
      <c r="E2" s="105" t="s">
        <v>2</v>
      </c>
      <c r="F2" s="106" t="s">
        <v>13</v>
      </c>
      <c r="G2" s="106" t="s">
        <v>14</v>
      </c>
      <c r="H2" s="106" t="s">
        <v>15</v>
      </c>
    </row>
    <row r="3" spans="1:8" s="3" customFormat="1" ht="34.200000000000003">
      <c r="A3" s="92" t="s">
        <v>3</v>
      </c>
      <c r="B3" s="106" t="s">
        <v>32</v>
      </c>
      <c r="C3" s="65"/>
      <c r="D3" s="65"/>
      <c r="E3" s="105" t="s">
        <v>3</v>
      </c>
      <c r="F3" s="106" t="s">
        <v>16</v>
      </c>
      <c r="G3" s="106" t="s">
        <v>14</v>
      </c>
      <c r="H3" s="106" t="s">
        <v>17</v>
      </c>
    </row>
    <row r="4" spans="1:8" s="3" customFormat="1" ht="125.4">
      <c r="A4" s="92" t="s">
        <v>4</v>
      </c>
      <c r="B4" s="106" t="s">
        <v>244</v>
      </c>
      <c r="C4" s="65"/>
      <c r="D4" s="65"/>
      <c r="E4" s="105" t="s">
        <v>4</v>
      </c>
      <c r="F4" s="106" t="s">
        <v>18</v>
      </c>
      <c r="G4" s="106" t="s">
        <v>14</v>
      </c>
      <c r="H4" s="106" t="s">
        <v>17</v>
      </c>
    </row>
    <row r="5" spans="1:8" s="3" customFormat="1" ht="68.400000000000006">
      <c r="A5" s="92" t="s">
        <v>5</v>
      </c>
      <c r="B5" s="106" t="s">
        <v>6</v>
      </c>
      <c r="C5" s="65"/>
      <c r="D5" s="65"/>
      <c r="E5" s="105" t="s">
        <v>5</v>
      </c>
      <c r="F5" s="106" t="s">
        <v>246</v>
      </c>
      <c r="G5" s="106" t="s">
        <v>19</v>
      </c>
      <c r="H5" s="106" t="s">
        <v>20</v>
      </c>
    </row>
    <row r="6" spans="1:8" s="3" customFormat="1" ht="57">
      <c r="A6" s="92" t="s">
        <v>7</v>
      </c>
      <c r="B6" s="106" t="s">
        <v>26</v>
      </c>
      <c r="C6" s="65"/>
      <c r="D6" s="65"/>
      <c r="E6" s="105" t="s">
        <v>7</v>
      </c>
      <c r="F6" s="106" t="s">
        <v>13</v>
      </c>
      <c r="G6" s="106" t="s">
        <v>21</v>
      </c>
      <c r="H6" s="106" t="s">
        <v>15</v>
      </c>
    </row>
    <row r="7" spans="1:8" s="3" customFormat="1" ht="57">
      <c r="A7" s="92" t="s">
        <v>8</v>
      </c>
      <c r="B7" s="106" t="s">
        <v>242</v>
      </c>
      <c r="C7" s="65"/>
      <c r="D7" s="65"/>
      <c r="E7" s="105" t="s">
        <v>8</v>
      </c>
      <c r="F7" s="106" t="s">
        <v>247</v>
      </c>
      <c r="G7" s="106" t="s">
        <v>30</v>
      </c>
      <c r="H7" s="106" t="s">
        <v>31</v>
      </c>
    </row>
    <row r="8" spans="1:8" s="3" customFormat="1" ht="91.2">
      <c r="A8" s="92" t="s">
        <v>9</v>
      </c>
      <c r="B8" s="106" t="s">
        <v>243</v>
      </c>
      <c r="C8" s="65"/>
      <c r="D8" s="65"/>
      <c r="E8" s="171" t="s">
        <v>9</v>
      </c>
      <c r="F8" s="109" t="s">
        <v>251</v>
      </c>
      <c r="G8" s="172" t="s">
        <v>14</v>
      </c>
      <c r="H8" s="109" t="s">
        <v>248</v>
      </c>
    </row>
    <row r="9" spans="1:8" s="3" customFormat="1" ht="34.200000000000003">
      <c r="A9" s="65"/>
      <c r="B9" s="65"/>
      <c r="C9" s="65"/>
      <c r="D9" s="65"/>
      <c r="E9" s="171"/>
      <c r="F9" s="109" t="s">
        <v>249</v>
      </c>
      <c r="G9" s="172"/>
      <c r="H9" s="93" t="s">
        <v>250</v>
      </c>
    </row>
    <row r="10" spans="1:8" s="3" customFormat="1">
      <c r="A10" s="65"/>
      <c r="B10" s="65"/>
      <c r="C10" s="65"/>
      <c r="D10" s="65"/>
      <c r="E10" s="65" t="s">
        <v>24</v>
      </c>
      <c r="F10" s="104"/>
      <c r="G10" s="104"/>
      <c r="H10" s="104"/>
    </row>
    <row r="11" spans="1:8" s="3" customFormat="1">
      <c r="A11" s="65"/>
      <c r="B11" s="65"/>
      <c r="C11" s="65"/>
      <c r="D11" s="65"/>
      <c r="E11" s="65" t="s">
        <v>252</v>
      </c>
      <c r="F11" s="104"/>
      <c r="G11" s="104"/>
      <c r="H11" s="104"/>
    </row>
    <row r="12" spans="1:8">
      <c r="A12" s="104"/>
      <c r="B12" s="104"/>
      <c r="C12" s="104"/>
      <c r="D12" s="104"/>
      <c r="E12" s="104"/>
      <c r="F12" s="104"/>
      <c r="G12" s="104"/>
      <c r="H12" s="104"/>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D66"/>
  <sheetViews>
    <sheetView zoomScaleNormal="100" workbookViewId="0">
      <selection activeCell="E66" sqref="E66"/>
    </sheetView>
  </sheetViews>
  <sheetFormatPr defaultRowHeight="14.4"/>
  <cols>
    <col min="1" max="1" width="16.44140625" customWidth="1"/>
    <col min="2" max="2" width="19.77734375" customWidth="1"/>
  </cols>
  <sheetData>
    <row r="1" spans="1:4" s="17" customFormat="1">
      <c r="A1" s="18" t="s">
        <v>112</v>
      </c>
    </row>
    <row r="2" spans="1:4" s="17" customFormat="1">
      <c r="A2" s="18" t="s">
        <v>124</v>
      </c>
    </row>
    <row r="3" spans="1:4" ht="15.6">
      <c r="A3" s="86" t="s">
        <v>166</v>
      </c>
      <c r="B3" s="42"/>
      <c r="C3" s="42"/>
      <c r="D3" s="42"/>
    </row>
    <row r="4" spans="1:4">
      <c r="A4" s="42"/>
      <c r="B4" s="42"/>
      <c r="C4" s="42"/>
      <c r="D4" s="42"/>
    </row>
    <row r="5" spans="1:4">
      <c r="A5" s="42"/>
      <c r="B5" s="42"/>
      <c r="C5" s="42"/>
      <c r="D5" s="42"/>
    </row>
    <row r="6" spans="1:4">
      <c r="A6" s="42"/>
      <c r="B6" s="42"/>
      <c r="C6" s="42"/>
      <c r="D6" s="42"/>
    </row>
    <row r="7" spans="1:4">
      <c r="A7" s="42"/>
      <c r="B7" s="42"/>
      <c r="C7" s="42"/>
      <c r="D7" s="42"/>
    </row>
    <row r="8" spans="1:4">
      <c r="A8" s="42"/>
      <c r="B8" s="42"/>
      <c r="C8" s="42"/>
      <c r="D8" s="42"/>
    </row>
    <row r="9" spans="1:4">
      <c r="A9" s="42"/>
      <c r="B9" s="42"/>
      <c r="C9" s="42"/>
      <c r="D9" s="42"/>
    </row>
    <row r="10" spans="1:4">
      <c r="A10" s="42"/>
      <c r="B10" s="42"/>
      <c r="C10" s="42"/>
      <c r="D10" s="42"/>
    </row>
    <row r="11" spans="1:4">
      <c r="A11" s="42"/>
      <c r="B11" s="42"/>
      <c r="C11" s="42"/>
      <c r="D11" s="42"/>
    </row>
    <row r="12" spans="1:4">
      <c r="A12" s="42"/>
      <c r="B12" s="42"/>
      <c r="C12" s="42"/>
      <c r="D12" s="42"/>
    </row>
    <row r="13" spans="1:4">
      <c r="A13" s="42"/>
      <c r="B13" s="42"/>
      <c r="C13" s="42"/>
      <c r="D13" s="42"/>
    </row>
    <row r="14" spans="1:4">
      <c r="A14" s="42"/>
      <c r="B14" s="42"/>
      <c r="C14" s="42"/>
      <c r="D14" s="42"/>
    </row>
    <row r="15" spans="1:4">
      <c r="A15" s="42"/>
      <c r="B15" s="42"/>
      <c r="C15" s="42"/>
      <c r="D15" s="42"/>
    </row>
    <row r="16" spans="1:4">
      <c r="A16" s="42"/>
      <c r="B16" s="42"/>
      <c r="C16" s="42"/>
      <c r="D16" s="42"/>
    </row>
    <row r="17" spans="1:4">
      <c r="A17" s="42"/>
      <c r="B17" s="42"/>
      <c r="C17" s="42"/>
      <c r="D17" s="42"/>
    </row>
    <row r="18" spans="1:4">
      <c r="A18" s="42"/>
      <c r="B18" s="42"/>
      <c r="C18" s="42"/>
      <c r="D18" s="42"/>
    </row>
    <row r="19" spans="1:4">
      <c r="A19" s="42"/>
      <c r="B19" s="42"/>
      <c r="C19" s="42"/>
      <c r="D19" s="42"/>
    </row>
    <row r="20" spans="1:4">
      <c r="A20" s="42"/>
      <c r="B20" s="42"/>
      <c r="C20" s="42"/>
      <c r="D20" s="42"/>
    </row>
    <row r="21" spans="1:4">
      <c r="A21" s="42"/>
      <c r="B21" s="42"/>
      <c r="C21" s="42"/>
      <c r="D21" s="42"/>
    </row>
    <row r="22" spans="1:4">
      <c r="A22" s="42"/>
      <c r="B22" s="42"/>
      <c r="C22" s="42"/>
      <c r="D22" s="42"/>
    </row>
    <row r="23" spans="1:4">
      <c r="A23" s="42"/>
      <c r="B23" s="42"/>
      <c r="C23" s="42"/>
      <c r="D23" s="42"/>
    </row>
    <row r="24" spans="1:4" ht="15.6">
      <c r="A24" s="86" t="s">
        <v>167</v>
      </c>
      <c r="B24" s="42"/>
      <c r="C24" s="42"/>
      <c r="D24" s="42"/>
    </row>
    <row r="25" spans="1:4" ht="15.6">
      <c r="A25" s="86"/>
      <c r="B25" s="42"/>
      <c r="C25" s="42"/>
      <c r="D25" s="42"/>
    </row>
    <row r="26" spans="1:4" ht="15.6">
      <c r="A26" s="86"/>
      <c r="B26" s="42"/>
      <c r="C26" s="42"/>
      <c r="D26" s="42"/>
    </row>
    <row r="27" spans="1:4" ht="15.6">
      <c r="A27" s="86"/>
      <c r="B27" s="42"/>
      <c r="C27" s="42"/>
      <c r="D27" s="42"/>
    </row>
    <row r="28" spans="1:4" ht="15.6">
      <c r="A28" s="86"/>
      <c r="B28" s="42"/>
      <c r="C28" s="42"/>
      <c r="D28" s="42"/>
    </row>
    <row r="29" spans="1:4" ht="15.6">
      <c r="A29" s="86"/>
      <c r="B29" s="42"/>
      <c r="C29" s="42"/>
      <c r="D29" s="42"/>
    </row>
    <row r="30" spans="1:4" ht="15.6">
      <c r="A30" s="86"/>
      <c r="B30" s="42"/>
      <c r="C30" s="42"/>
      <c r="D30" s="42"/>
    </row>
    <row r="31" spans="1:4" ht="15.6">
      <c r="A31" s="86"/>
      <c r="B31" s="42"/>
      <c r="C31" s="42"/>
      <c r="D31" s="42"/>
    </row>
    <row r="32" spans="1:4" ht="15.6">
      <c r="A32" s="86"/>
      <c r="B32" s="42"/>
      <c r="C32" s="42"/>
      <c r="D32" s="42"/>
    </row>
    <row r="33" spans="1:4" ht="15.6">
      <c r="A33" s="86"/>
      <c r="B33" s="42"/>
      <c r="C33" s="42"/>
      <c r="D33" s="42"/>
    </row>
    <row r="34" spans="1:4" ht="15.6">
      <c r="A34" s="86"/>
      <c r="B34" s="42"/>
      <c r="C34" s="42"/>
      <c r="D34" s="42"/>
    </row>
    <row r="35" spans="1:4" ht="15.6">
      <c r="A35" s="86"/>
      <c r="B35" s="42"/>
      <c r="C35" s="42"/>
      <c r="D35" s="42"/>
    </row>
    <row r="36" spans="1:4" ht="15.6">
      <c r="A36" s="86"/>
      <c r="B36" s="42"/>
      <c r="C36" s="42"/>
      <c r="D36" s="42"/>
    </row>
    <row r="37" spans="1:4" ht="15.6">
      <c r="A37" s="86"/>
      <c r="B37" s="42"/>
      <c r="C37" s="42"/>
      <c r="D37" s="42"/>
    </row>
    <row r="38" spans="1:4" ht="15.6">
      <c r="A38" s="86"/>
      <c r="B38" s="42"/>
      <c r="C38" s="42"/>
      <c r="D38" s="42"/>
    </row>
    <row r="39" spans="1:4" ht="15.6">
      <c r="A39" s="86"/>
      <c r="B39" s="42"/>
      <c r="C39" s="42"/>
      <c r="D39" s="42"/>
    </row>
    <row r="40" spans="1:4" ht="15.6">
      <c r="A40" s="86"/>
      <c r="B40" s="42"/>
      <c r="C40" s="42"/>
      <c r="D40" s="42"/>
    </row>
    <row r="41" spans="1:4" ht="15.6">
      <c r="A41" s="86"/>
      <c r="B41" s="42"/>
      <c r="C41" s="42"/>
      <c r="D41" s="42"/>
    </row>
    <row r="42" spans="1:4" ht="15.6">
      <c r="A42" s="86"/>
      <c r="B42" s="42"/>
      <c r="C42" s="42"/>
      <c r="D42" s="42"/>
    </row>
    <row r="43" spans="1:4">
      <c r="A43" s="42"/>
      <c r="B43" s="42"/>
      <c r="C43" s="42"/>
      <c r="D43" s="42"/>
    </row>
    <row r="44" spans="1:4" ht="15.6">
      <c r="A44" s="86" t="s">
        <v>168</v>
      </c>
      <c r="B44" s="42"/>
      <c r="C44" s="42"/>
      <c r="D44" s="42"/>
    </row>
    <row r="45" spans="1:4">
      <c r="A45" s="42"/>
      <c r="B45" s="42"/>
      <c r="C45" s="42"/>
      <c r="D45" s="42"/>
    </row>
    <row r="46" spans="1:4">
      <c r="A46" s="42"/>
      <c r="B46" s="42"/>
      <c r="C46" s="42"/>
      <c r="D46" s="42"/>
    </row>
    <row r="47" spans="1:4">
      <c r="A47" s="42"/>
      <c r="B47" s="42"/>
      <c r="C47" s="42"/>
      <c r="D47" s="42"/>
    </row>
    <row r="48" spans="1:4">
      <c r="A48" s="42"/>
      <c r="B48" s="42"/>
      <c r="C48" s="42"/>
      <c r="D48" s="42"/>
    </row>
    <row r="49" spans="1:4">
      <c r="A49" s="42"/>
      <c r="B49" s="42"/>
      <c r="C49" s="42"/>
      <c r="D49" s="42"/>
    </row>
    <row r="50" spans="1:4">
      <c r="A50" s="42"/>
      <c r="B50" s="42"/>
      <c r="C50" s="42"/>
      <c r="D50" s="42"/>
    </row>
    <row r="51" spans="1:4">
      <c r="A51" s="42"/>
      <c r="B51" s="42"/>
      <c r="C51" s="42"/>
      <c r="D51" s="42"/>
    </row>
    <row r="52" spans="1:4">
      <c r="A52" s="42"/>
      <c r="B52" s="42"/>
      <c r="C52" s="42"/>
      <c r="D52" s="42"/>
    </row>
    <row r="53" spans="1:4">
      <c r="A53" s="42"/>
      <c r="B53" s="42"/>
      <c r="C53" s="42"/>
      <c r="D53" s="42"/>
    </row>
    <row r="54" spans="1:4">
      <c r="A54" s="42"/>
      <c r="B54" s="42"/>
      <c r="C54" s="42"/>
      <c r="D54" s="42"/>
    </row>
    <row r="55" spans="1:4">
      <c r="A55" s="42"/>
      <c r="B55" s="42"/>
      <c r="C55" s="42"/>
      <c r="D55" s="42"/>
    </row>
    <row r="56" spans="1:4">
      <c r="A56" s="42"/>
      <c r="B56" s="42"/>
      <c r="C56" s="42"/>
      <c r="D56" s="42"/>
    </row>
    <row r="57" spans="1:4">
      <c r="A57" s="42"/>
      <c r="B57" s="42"/>
      <c r="C57" s="42"/>
      <c r="D57" s="42"/>
    </row>
    <row r="58" spans="1:4">
      <c r="A58" s="42"/>
      <c r="B58" s="42"/>
      <c r="C58" s="42"/>
      <c r="D58" s="42"/>
    </row>
    <row r="59" spans="1:4">
      <c r="A59" s="42"/>
      <c r="B59" s="42"/>
      <c r="C59" s="42"/>
      <c r="D59" s="42"/>
    </row>
    <row r="60" spans="1:4">
      <c r="A60" s="42"/>
      <c r="B60" s="42"/>
      <c r="C60" s="42"/>
      <c r="D60" s="42"/>
    </row>
    <row r="61" spans="1:4">
      <c r="A61" s="42"/>
      <c r="B61" s="42"/>
      <c r="C61" s="42"/>
      <c r="D61" s="42"/>
    </row>
    <row r="62" spans="1:4">
      <c r="A62" s="42"/>
      <c r="B62" s="42"/>
      <c r="C62" s="42"/>
      <c r="D62" s="42"/>
    </row>
    <row r="63" spans="1:4">
      <c r="A63" s="51" t="s">
        <v>110</v>
      </c>
      <c r="B63" s="52"/>
      <c r="C63" s="53"/>
      <c r="D63" s="42"/>
    </row>
    <row r="64" spans="1:4" ht="105.6">
      <c r="A64" s="54" t="s">
        <v>163</v>
      </c>
      <c r="B64" s="54" t="s">
        <v>381</v>
      </c>
      <c r="C64" s="34"/>
      <c r="D64" s="42"/>
    </row>
    <row r="65" spans="1:4" ht="79.2">
      <c r="A65" s="54" t="s">
        <v>164</v>
      </c>
      <c r="B65" s="54" t="s">
        <v>382</v>
      </c>
      <c r="C65" s="66"/>
      <c r="D65" s="42"/>
    </row>
    <row r="66" spans="1:4" ht="39.6">
      <c r="A66" s="54" t="s">
        <v>165</v>
      </c>
      <c r="B66" s="54" t="s">
        <v>383</v>
      </c>
      <c r="C66" s="42"/>
      <c r="D66" s="42"/>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tabSelected="1" workbookViewId="0">
      <selection activeCell="D9" sqref="D9"/>
    </sheetView>
  </sheetViews>
  <sheetFormatPr defaultColWidth="8.88671875" defaultRowHeight="13.8"/>
  <cols>
    <col min="1" max="1" width="48.33203125" style="21" customWidth="1"/>
    <col min="2" max="2" width="80.21875" style="21" customWidth="1"/>
    <col min="3" max="16384" width="8.88671875" style="21"/>
  </cols>
  <sheetData>
    <row r="1" spans="1:2" ht="16.2" thickBot="1">
      <c r="A1" s="173" t="s">
        <v>104</v>
      </c>
      <c r="B1" s="174"/>
    </row>
    <row r="2" spans="1:2" ht="14.4" thickBot="1">
      <c r="A2" s="14" t="s">
        <v>105</v>
      </c>
      <c r="B2" s="15" t="s">
        <v>106</v>
      </c>
    </row>
    <row r="3" spans="1:2">
      <c r="A3" s="96" t="s">
        <v>158</v>
      </c>
      <c r="B3" s="97"/>
    </row>
    <row r="4" spans="1:2" ht="66">
      <c r="A4" s="54" t="s">
        <v>172</v>
      </c>
      <c r="B4" s="54" t="s">
        <v>368</v>
      </c>
    </row>
    <row r="5" spans="1:2" ht="27" thickBot="1">
      <c r="A5" s="54" t="s">
        <v>160</v>
      </c>
      <c r="B5" s="54" t="s">
        <v>369</v>
      </c>
    </row>
    <row r="6" spans="1:2" ht="23.4" thickBot="1">
      <c r="A6" s="98" t="s">
        <v>159</v>
      </c>
      <c r="B6" s="99"/>
    </row>
    <row r="7" spans="1:2" ht="23.4" thickBot="1">
      <c r="A7" s="99" t="str">
        <f>'2(Products)'!A90</f>
        <v>2A) Volume and coverage of available data products</v>
      </c>
      <c r="B7" s="99" t="str">
        <f>'2(Products)'!B90</f>
        <v>There were no new products published during the reporting period, therefore no changes to report since the previous report</v>
      </c>
    </row>
    <row r="8" spans="1:2" ht="14.4" thickBot="1">
      <c r="A8" s="99" t="str">
        <f>'2(Products)'!A91</f>
        <v>2B) Usage of data products in this quarter</v>
      </c>
      <c r="B8" s="99" t="str">
        <f>'2(Products)'!B91</f>
        <v>No products were downloaded during the reporting period</v>
      </c>
    </row>
    <row r="9" spans="1:2" ht="30.6" customHeight="1" thickBot="1">
      <c r="A9" s="100" t="str">
        <f>'3(Data providers)'!A35</f>
        <v>3) Organisations supplying/ approached to supply data and data products</v>
      </c>
      <c r="B9" s="100" t="str">
        <f>'3(Data providers)'!B35</f>
        <v>Data providers were a mix of project partners, Phase III data grant holders and volunteered data submissions. The first seven organisations are project partners with whom we have defined data submission protocols (link included in the table). Information on licenses and more detailed information on sea basin and sub-theme can also be found through the dataset's metadata records whose links are included in the Annexes sexction of the narrative document</v>
      </c>
    </row>
    <row r="10" spans="1:2" ht="14.4" thickBot="1">
      <c r="A10" s="101" t="str">
        <f>'4(Web services)'!A15</f>
        <v>4) Online 'Web' interfaces to access or view data</v>
      </c>
      <c r="B10" s="101" t="str">
        <f>'4(Web services)'!B15</f>
        <v>There was no change to the services available since the last reporting period</v>
      </c>
    </row>
    <row r="11" spans="1:2" ht="23.4" thickBot="1">
      <c r="A11" s="100" t="str">
        <f>'5(User stats)&amp;6(Use case stats)'!A95</f>
        <v>5) Statistics on information volunteered through download forms</v>
      </c>
      <c r="B11" s="100" t="str">
        <f>'5(User stats)&amp;6(Use case stats)'!B95</f>
        <v>No relevant changes on the type of users, their regions of origina and data usage when compared with the previous quarter.</v>
      </c>
    </row>
    <row r="12" spans="1:2" ht="14.4" thickBot="1">
      <c r="A12" s="101" t="str">
        <f>'5(User stats)&amp;6(Use case stats)'!A96</f>
        <v>6) Published use cases</v>
      </c>
      <c r="B12" s="101" t="str">
        <f>'5(User stats)&amp;6(Use case stats)'!B96</f>
        <v xml:space="preserve">At the time of reporting, only four use cases were available via the Grafana tool. The recently published use case stats were retrieved from Matomo </v>
      </c>
    </row>
    <row r="13" spans="1:2" ht="23.4" thickBot="1">
      <c r="A13" s="100" t="str">
        <f>'8(User friendliness)'!A17</f>
        <v>8) Technical monitoring</v>
      </c>
      <c r="B13" s="100" t="str">
        <f>'8(User friendliness)'!B17</f>
        <v>The monitoring of the website's  response time and uptime indicate that the portal was compliant with the INSPIRE requirements</v>
      </c>
    </row>
    <row r="14" spans="1:2" ht="23.4" thickBot="1">
      <c r="A14" s="100" t="str">
        <f>'9-10-11(User stats)'!A64</f>
        <v>9) Visibility &amp; analytics for web pages</v>
      </c>
      <c r="B14" s="100" t="str">
        <f>'9-10-11(User stats)'!B64</f>
        <v>No recognisable changes in the number of average daily pageviews, but there was a slight decrease in the total number of pageviews during the quarter</v>
      </c>
    </row>
    <row r="15" spans="1:2" ht="23.4" thickBot="1">
      <c r="A15" s="101" t="str">
        <f>'9-10-11(User stats)'!A65</f>
        <v>10) Visibility &amp; analytics for web sections</v>
      </c>
      <c r="B15" s="101" t="str">
        <f>'9-10-11(User stats)'!B65</f>
        <v>There was a visible decrease in number of total pageviews for the toolbox and geoviewer pages during the reporting period</v>
      </c>
    </row>
    <row r="16" spans="1:2" ht="14.4" thickBot="1">
      <c r="A16" s="100" t="str">
        <f>'9-10-11(User stats)'!A66</f>
        <v>11) Average visit duration for web pages</v>
      </c>
      <c r="B16" s="100" t="str">
        <f>'9-10-11(User stats)'!B66</f>
        <v>Visit duration also decreased during the reporting period</v>
      </c>
    </row>
    <row r="17" spans="1:1">
      <c r="A17" s="16"/>
    </row>
    <row r="18" spans="1:1">
      <c r="A18" s="1"/>
    </row>
    <row r="19" spans="1:1">
      <c r="A19" s="1"/>
    </row>
    <row r="20" spans="1:1">
      <c r="A20" s="1"/>
    </row>
    <row r="21" spans="1:1">
      <c r="A21" s="1"/>
    </row>
    <row r="22" spans="1:1">
      <c r="A22" s="1"/>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8"/>
  <sheetViews>
    <sheetView zoomScale="85" zoomScaleNormal="85" workbookViewId="0">
      <selection activeCell="A57" sqref="A57:A58"/>
    </sheetView>
  </sheetViews>
  <sheetFormatPr defaultColWidth="9.109375" defaultRowHeight="13.8"/>
  <cols>
    <col min="1" max="1" width="15.88671875" style="33" customWidth="1"/>
    <col min="2" max="2" width="16.6640625" style="33" customWidth="1"/>
    <col min="3" max="3" width="17" style="33" customWidth="1"/>
    <col min="4" max="4" width="16.6640625" style="33" customWidth="1"/>
    <col min="5" max="5" width="17.88671875" style="33" customWidth="1"/>
    <col min="6" max="6" width="16.109375" style="33" customWidth="1"/>
    <col min="7" max="7" width="14.77734375" style="33" customWidth="1"/>
    <col min="8" max="8" width="15" style="33" customWidth="1"/>
    <col min="9" max="9" width="16.33203125" style="33" customWidth="1"/>
    <col min="10" max="10" width="13" style="33" customWidth="1"/>
    <col min="11" max="11" width="18.88671875" style="33" customWidth="1"/>
    <col min="12" max="12" width="14.109375" style="33" customWidth="1"/>
    <col min="13" max="13" width="14.21875" style="33" customWidth="1"/>
    <col min="14" max="14" width="15.109375" style="33" customWidth="1"/>
    <col min="15" max="18" width="16.109375" style="33" customWidth="1"/>
    <col min="19" max="19" width="16.6640625" style="33" customWidth="1"/>
    <col min="20" max="20" width="20" style="33" customWidth="1"/>
    <col min="21" max="21" width="12.109375" style="33" bestFit="1" customWidth="1"/>
    <col min="22" max="22" width="9.109375" style="33"/>
    <col min="23" max="23" width="10.21875" style="33" customWidth="1"/>
    <col min="24" max="24" width="12" style="33" customWidth="1"/>
    <col min="25" max="16384" width="9.109375" style="33"/>
  </cols>
  <sheetData>
    <row r="1" spans="1:19" ht="15.6">
      <c r="A1" s="32" t="s">
        <v>149</v>
      </c>
    </row>
    <row r="2" spans="1:19" s="34" customFormat="1">
      <c r="A2" s="18" t="s">
        <v>125</v>
      </c>
    </row>
    <row r="3" spans="1:19" s="35" customFormat="1" ht="14.4">
      <c r="A3" s="18" t="s">
        <v>124</v>
      </c>
    </row>
    <row r="4" spans="1:19" s="37" customFormat="1">
      <c r="A4" s="36" t="s">
        <v>150</v>
      </c>
    </row>
    <row r="5" spans="1:19" ht="32.25" customHeight="1">
      <c r="A5" s="38" t="s">
        <v>27</v>
      </c>
      <c r="B5" s="38" t="s">
        <v>28</v>
      </c>
      <c r="C5" s="38" t="s">
        <v>36</v>
      </c>
      <c r="H5" s="39"/>
      <c r="I5" s="39"/>
      <c r="J5" s="39"/>
      <c r="K5" s="39"/>
      <c r="L5" s="39"/>
      <c r="M5" s="39"/>
      <c r="N5" s="39"/>
      <c r="O5" s="39"/>
      <c r="P5" s="39"/>
      <c r="Q5" s="39"/>
      <c r="R5" s="39"/>
      <c r="S5" s="39"/>
    </row>
    <row r="6" spans="1:19" ht="18" customHeight="1">
      <c r="A6" s="143">
        <v>44652</v>
      </c>
      <c r="B6" s="40" t="s">
        <v>8</v>
      </c>
      <c r="C6" s="40" t="s">
        <v>314</v>
      </c>
      <c r="E6" s="39"/>
      <c r="F6" s="39"/>
      <c r="G6" s="39"/>
      <c r="H6" s="39"/>
      <c r="I6" s="39"/>
      <c r="J6" s="39"/>
      <c r="K6" s="39"/>
      <c r="L6" s="39"/>
      <c r="M6" s="39"/>
      <c r="N6" s="39"/>
      <c r="O6" s="39"/>
      <c r="P6" s="39"/>
      <c r="Q6" s="39"/>
      <c r="R6" s="39"/>
      <c r="S6" s="39"/>
    </row>
    <row r="8" spans="1:19" ht="39.6">
      <c r="A8" s="31" t="s">
        <v>193</v>
      </c>
      <c r="B8" s="41" t="s">
        <v>195</v>
      </c>
      <c r="C8" s="41" t="s">
        <v>196</v>
      </c>
      <c r="D8" s="41" t="s">
        <v>197</v>
      </c>
      <c r="E8" s="41" t="s">
        <v>198</v>
      </c>
    </row>
    <row r="9" spans="1:19" s="146" customFormat="1">
      <c r="A9" s="123" t="s">
        <v>261</v>
      </c>
      <c r="B9" s="144">
        <v>1960320</v>
      </c>
      <c r="C9" s="144">
        <v>1479256</v>
      </c>
      <c r="D9" s="145">
        <v>0.32520672554311086</v>
      </c>
      <c r="E9" s="144" t="s">
        <v>272</v>
      </c>
    </row>
    <row r="10" spans="1:19" s="146" customFormat="1">
      <c r="A10" s="123" t="s">
        <v>263</v>
      </c>
      <c r="B10" s="144">
        <v>22766</v>
      </c>
      <c r="C10" s="144">
        <v>17922</v>
      </c>
      <c r="D10" s="145">
        <v>0.27028233456087492</v>
      </c>
      <c r="E10" s="144" t="s">
        <v>272</v>
      </c>
    </row>
    <row r="11" spans="1:19" s="146" customFormat="1">
      <c r="A11" s="123" t="s">
        <v>264</v>
      </c>
      <c r="B11" s="144">
        <v>8682536</v>
      </c>
      <c r="C11" s="144">
        <v>6550693</v>
      </c>
      <c r="D11" s="145">
        <v>0.32543778192627865</v>
      </c>
      <c r="E11" s="144" t="s">
        <v>272</v>
      </c>
    </row>
    <row r="12" spans="1:19" s="146" customFormat="1">
      <c r="A12" s="123" t="s">
        <v>265</v>
      </c>
      <c r="B12" s="144">
        <v>2068796</v>
      </c>
      <c r="C12" s="144">
        <v>2067676</v>
      </c>
      <c r="D12" s="145">
        <v>5.4167093877377308E-4</v>
      </c>
      <c r="E12" s="144" t="s">
        <v>272</v>
      </c>
    </row>
    <row r="13" spans="1:19" s="146" customFormat="1">
      <c r="A13" s="123" t="s">
        <v>266</v>
      </c>
      <c r="B13" s="144">
        <v>8167438</v>
      </c>
      <c r="C13" s="144">
        <v>8018751</v>
      </c>
      <c r="D13" s="145">
        <v>1.8542413899621024E-2</v>
      </c>
      <c r="E13" s="144" t="s">
        <v>272</v>
      </c>
    </row>
    <row r="14" spans="1:19" s="146" customFormat="1">
      <c r="A14" s="123" t="s">
        <v>267</v>
      </c>
      <c r="B14" s="144">
        <v>474850</v>
      </c>
      <c r="C14" s="144">
        <v>390805</v>
      </c>
      <c r="D14" s="145">
        <v>0.21505610214813015</v>
      </c>
      <c r="E14" s="144" t="s">
        <v>272</v>
      </c>
    </row>
    <row r="15" spans="1:19" s="146" customFormat="1">
      <c r="A15" s="123" t="s">
        <v>268</v>
      </c>
      <c r="B15" s="144">
        <v>3121541</v>
      </c>
      <c r="C15" s="144">
        <v>3122417</v>
      </c>
      <c r="D15" s="145">
        <v>-2.8055189297265549E-4</v>
      </c>
      <c r="E15" s="144" t="s">
        <v>272</v>
      </c>
    </row>
    <row r="16" spans="1:19" s="146" customFormat="1">
      <c r="A16" s="123" t="s">
        <v>269</v>
      </c>
      <c r="B16" s="144">
        <v>19544</v>
      </c>
      <c r="C16" s="144">
        <v>16898</v>
      </c>
      <c r="D16" s="145">
        <v>0.15658657829328915</v>
      </c>
      <c r="E16" s="144" t="s">
        <v>272</v>
      </c>
    </row>
    <row r="17" spans="1:19" s="146" customFormat="1">
      <c r="A17" s="123" t="s">
        <v>270</v>
      </c>
      <c r="B17" s="144">
        <v>2900667</v>
      </c>
      <c r="C17" s="144">
        <v>2875867</v>
      </c>
      <c r="D17" s="145">
        <v>8.6234864129669415E-3</v>
      </c>
      <c r="E17" s="144" t="s">
        <v>272</v>
      </c>
    </row>
    <row r="18" spans="1:19" s="42" customFormat="1" ht="14.4"/>
    <row r="19" spans="1:19" s="42" customFormat="1" ht="15.6">
      <c r="A19" s="38" t="s">
        <v>253</v>
      </c>
      <c r="B19" s="178" t="s">
        <v>194</v>
      </c>
      <c r="C19" s="179"/>
      <c r="D19" s="179"/>
      <c r="E19" s="179"/>
      <c r="F19" s="179"/>
      <c r="G19" s="179"/>
      <c r="H19" s="179"/>
      <c r="I19" s="179"/>
      <c r="J19" s="179"/>
      <c r="K19" s="179"/>
      <c r="L19" s="179"/>
      <c r="M19" s="179"/>
      <c r="N19" s="179"/>
      <c r="O19" s="179"/>
      <c r="P19" s="179"/>
      <c r="Q19" s="179"/>
      <c r="R19" s="179"/>
      <c r="S19" s="179"/>
    </row>
    <row r="20" spans="1:19" s="42" customFormat="1" ht="93.45" customHeight="1">
      <c r="A20" s="11" t="s">
        <v>315</v>
      </c>
      <c r="B20" s="175" t="s">
        <v>238</v>
      </c>
      <c r="C20" s="177"/>
      <c r="D20" s="180" t="s">
        <v>256</v>
      </c>
      <c r="E20" s="181"/>
      <c r="F20" s="175" t="s">
        <v>234</v>
      </c>
      <c r="G20" s="177"/>
      <c r="H20" s="175" t="s">
        <v>235</v>
      </c>
      <c r="I20" s="177"/>
      <c r="J20" s="175" t="s">
        <v>237</v>
      </c>
      <c r="K20" s="177"/>
      <c r="L20" s="175" t="s">
        <v>236</v>
      </c>
      <c r="M20" s="177"/>
      <c r="N20" s="180" t="s">
        <v>239</v>
      </c>
      <c r="O20" s="181"/>
      <c r="P20" s="180" t="s">
        <v>240</v>
      </c>
      <c r="Q20" s="181"/>
      <c r="R20" s="180" t="s">
        <v>241</v>
      </c>
      <c r="S20" s="181"/>
    </row>
    <row r="21" spans="1:19" s="42" customFormat="1" ht="66.599999999999994">
      <c r="A21" s="31" t="s">
        <v>193</v>
      </c>
      <c r="B21" s="29" t="s">
        <v>257</v>
      </c>
      <c r="C21" s="29" t="s">
        <v>188</v>
      </c>
      <c r="D21" s="29" t="s">
        <v>257</v>
      </c>
      <c r="E21" s="29" t="s">
        <v>188</v>
      </c>
      <c r="F21" s="29" t="s">
        <v>257</v>
      </c>
      <c r="G21" s="29" t="s">
        <v>188</v>
      </c>
      <c r="H21" s="29" t="s">
        <v>257</v>
      </c>
      <c r="I21" s="29" t="s">
        <v>188</v>
      </c>
      <c r="J21" s="29" t="s">
        <v>257</v>
      </c>
      <c r="K21" s="29" t="s">
        <v>188</v>
      </c>
      <c r="L21" s="29" t="s">
        <v>257</v>
      </c>
      <c r="M21" s="29" t="s">
        <v>188</v>
      </c>
      <c r="N21" s="29" t="s">
        <v>257</v>
      </c>
      <c r="O21" s="29" t="s">
        <v>188</v>
      </c>
      <c r="P21" s="29" t="s">
        <v>257</v>
      </c>
      <c r="Q21" s="29" t="s">
        <v>188</v>
      </c>
      <c r="R21" s="29" t="s">
        <v>257</v>
      </c>
      <c r="S21" s="29" t="s">
        <v>188</v>
      </c>
    </row>
    <row r="22" spans="1:19" s="42" customFormat="1" ht="14.4">
      <c r="A22" s="123" t="s">
        <v>261</v>
      </c>
      <c r="B22" s="150">
        <v>8.1703927669530649E-2</v>
      </c>
      <c r="C22" s="149">
        <v>0.15206736929576392</v>
      </c>
      <c r="D22" s="149">
        <v>3.2112674750835957E-2</v>
      </c>
      <c r="E22" s="149"/>
      <c r="F22" s="149">
        <v>0.1072100543182796</v>
      </c>
      <c r="G22" s="149">
        <v>7.1836346336822079E-2</v>
      </c>
      <c r="H22" s="149">
        <v>0.11833081364265415</v>
      </c>
      <c r="I22" s="149"/>
      <c r="J22" s="149">
        <v>6.4687273250032498E-2</v>
      </c>
      <c r="K22" s="149">
        <v>2.2926219258024176E-2</v>
      </c>
      <c r="L22" s="149">
        <v>5.1503773490603762E-2</v>
      </c>
      <c r="M22" s="149">
        <v>0.12631175189523061</v>
      </c>
      <c r="N22" s="149"/>
      <c r="O22" s="149"/>
      <c r="P22" s="149"/>
      <c r="Q22" s="149"/>
      <c r="R22" s="149">
        <v>4.595056932163176E-2</v>
      </c>
      <c r="S22" s="149"/>
    </row>
    <row r="23" spans="1:19" s="42" customFormat="1" ht="14.4">
      <c r="A23" s="123" t="s">
        <v>263</v>
      </c>
      <c r="B23" s="150">
        <v>8.0584032749599576E-4</v>
      </c>
      <c r="C23" s="149">
        <v>9.8281910102381281E-4</v>
      </c>
      <c r="D23" s="149">
        <v>4.6345323640981317E-6</v>
      </c>
      <c r="E23" s="149"/>
      <c r="F23" s="149">
        <v>2.3182181335123456E-3</v>
      </c>
      <c r="G23" s="149">
        <v>9.5147478591817316E-5</v>
      </c>
      <c r="H23" s="149">
        <v>9.2601830037270958E-4</v>
      </c>
      <c r="I23" s="149"/>
      <c r="J23" s="149">
        <v>2.4413501772318152E-4</v>
      </c>
      <c r="K23" s="151"/>
      <c r="L23" s="149">
        <v>5.0533358085337295E-4</v>
      </c>
      <c r="M23" s="149">
        <v>3.0124895983729499E-3</v>
      </c>
      <c r="N23" s="149"/>
      <c r="O23" s="149"/>
      <c r="P23" s="149"/>
      <c r="Q23" s="149"/>
      <c r="R23" s="149">
        <v>1.2852947441736894E-3</v>
      </c>
      <c r="S23" s="149"/>
    </row>
    <row r="24" spans="1:19" s="42" customFormat="1" ht="14.4">
      <c r="A24" s="123" t="s">
        <v>264</v>
      </c>
      <c r="B24" s="150">
        <v>0.37569754755445944</v>
      </c>
      <c r="C24" s="149">
        <v>0.69550250244218059</v>
      </c>
      <c r="D24" s="149">
        <v>0.23327223474833331</v>
      </c>
      <c r="E24" s="152">
        <v>1</v>
      </c>
      <c r="F24" s="149">
        <v>0.27545017042419312</v>
      </c>
      <c r="G24" s="149">
        <v>0.41465271170313989</v>
      </c>
      <c r="H24" s="149">
        <v>0.13794347195469162</v>
      </c>
      <c r="I24" s="149">
        <v>0.17440389294403894</v>
      </c>
      <c r="J24" s="149">
        <v>0.28261818218937224</v>
      </c>
      <c r="K24" s="149">
        <v>0.24468528553563984</v>
      </c>
      <c r="L24" s="149">
        <v>0.29039303921288628</v>
      </c>
      <c r="M24" s="149">
        <v>0.71945234876066122</v>
      </c>
      <c r="N24" s="149"/>
      <c r="O24" s="149"/>
      <c r="P24" s="149"/>
      <c r="Q24" s="149"/>
      <c r="R24" s="149">
        <v>0.1789366895744782</v>
      </c>
      <c r="S24" s="149">
        <v>0.27777777777777779</v>
      </c>
    </row>
    <row r="25" spans="1:19" s="42" customFormat="1" ht="14.4">
      <c r="A25" s="123" t="s">
        <v>265</v>
      </c>
      <c r="B25" s="150">
        <v>8.5969031042226071E-2</v>
      </c>
      <c r="C25" s="149">
        <v>1.6611585450947058E-4</v>
      </c>
      <c r="D25" s="149">
        <v>0.22629494627418356</v>
      </c>
      <c r="E25" s="149"/>
      <c r="F25" s="149">
        <v>2.3158544137738678E-2</v>
      </c>
      <c r="G25" s="149"/>
      <c r="H25" s="149">
        <v>1.2790308016197645E-5</v>
      </c>
      <c r="I25" s="149"/>
      <c r="J25" s="149">
        <v>8.5710956048041E-3</v>
      </c>
      <c r="K25" s="149"/>
      <c r="L25" s="149">
        <v>6.6928407208545149E-2</v>
      </c>
      <c r="M25" s="149">
        <v>4.4601157336316937E-5</v>
      </c>
      <c r="N25" s="149"/>
      <c r="O25" s="149"/>
      <c r="P25" s="149"/>
      <c r="Q25" s="149"/>
      <c r="R25" s="149">
        <v>8.8869634732158462E-2</v>
      </c>
      <c r="S25" s="149"/>
    </row>
    <row r="26" spans="1:19" s="42" customFormat="1" ht="14.4">
      <c r="A26" s="123" t="s">
        <v>266</v>
      </c>
      <c r="B26" s="150">
        <v>0.17264099374910358</v>
      </c>
      <c r="C26" s="149">
        <v>4.143024561358994E-2</v>
      </c>
      <c r="D26" s="149">
        <v>3.9486215742116082E-2</v>
      </c>
      <c r="E26" s="149"/>
      <c r="F26" s="149">
        <v>0.28594479059806838</v>
      </c>
      <c r="G26" s="149">
        <v>2.5404376784015224E-2</v>
      </c>
      <c r="H26" s="149">
        <v>1.1946147687128602E-3</v>
      </c>
      <c r="I26" s="149">
        <v>8.7104622871046235E-3</v>
      </c>
      <c r="J26" s="149">
        <v>0.2120427465955074</v>
      </c>
      <c r="K26" s="149">
        <v>0.28136723634847854</v>
      </c>
      <c r="L26" s="149">
        <v>0.40519042383046783</v>
      </c>
      <c r="M26" s="149">
        <v>5.9367963370980957E-2</v>
      </c>
      <c r="N26" s="149"/>
      <c r="O26" s="149"/>
      <c r="P26" s="149"/>
      <c r="Q26" s="149"/>
      <c r="R26" s="149">
        <v>0.28020895698964071</v>
      </c>
      <c r="S26" s="149"/>
    </row>
    <row r="27" spans="1:19" s="42" customFormat="1" ht="14.4">
      <c r="A27" s="123" t="s">
        <v>267</v>
      </c>
      <c r="B27" s="150">
        <v>2.0420653313481325E-2</v>
      </c>
      <c r="C27" s="149">
        <v>3.2106349035180087E-2</v>
      </c>
      <c r="D27" s="149">
        <v>6.7150898056508854E-2</v>
      </c>
      <c r="E27" s="149"/>
      <c r="F27" s="149">
        <v>6.3217684405595395E-3</v>
      </c>
      <c r="G27" s="149"/>
      <c r="H27" s="149">
        <v>9.2218120796785027E-3</v>
      </c>
      <c r="I27" s="151"/>
      <c r="J27" s="149">
        <v>2.4107269694337855E-2</v>
      </c>
      <c r="K27" s="149">
        <v>6.6694456023343061E-3</v>
      </c>
      <c r="L27" s="149">
        <v>1.2538823756211801E-2</v>
      </c>
      <c r="M27" s="149">
        <v>2.4212056839714909E-5</v>
      </c>
      <c r="N27" s="149"/>
      <c r="O27" s="149"/>
      <c r="P27" s="149"/>
      <c r="Q27" s="149"/>
      <c r="R27" s="149">
        <v>1.3491662680395169E-2</v>
      </c>
      <c r="S27" s="149"/>
    </row>
    <row r="28" spans="1:19" s="42" customFormat="1" ht="14.4">
      <c r="A28" s="123" t="s">
        <v>268</v>
      </c>
      <c r="B28" s="150">
        <v>0.10648371201204974</v>
      </c>
      <c r="C28" s="149">
        <v>3.3421399845222843E-4</v>
      </c>
      <c r="D28" s="149">
        <v>6.5083896622121093E-2</v>
      </c>
      <c r="E28" s="149"/>
      <c r="F28" s="149">
        <v>0.14991833348303557</v>
      </c>
      <c r="G28" s="149">
        <v>0.331779257849667</v>
      </c>
      <c r="H28" s="149">
        <v>0.31329347873355484</v>
      </c>
      <c r="I28" s="149"/>
      <c r="J28" s="149">
        <v>0.13428616877300462</v>
      </c>
      <c r="K28" s="151"/>
      <c r="L28" s="149">
        <v>9.8149043953847034E-2</v>
      </c>
      <c r="M28" s="149">
        <v>1.4093965718276152E-3</v>
      </c>
      <c r="N28" s="149"/>
      <c r="O28" s="149"/>
      <c r="P28" s="149"/>
      <c r="Q28" s="149"/>
      <c r="R28" s="149">
        <v>7.5071949493626694E-2</v>
      </c>
      <c r="S28" s="149"/>
    </row>
    <row r="29" spans="1:19" s="42" customFormat="1" ht="14.4">
      <c r="A29" s="123" t="s">
        <v>269</v>
      </c>
      <c r="B29" s="150">
        <v>1.1438736374870836E-3</v>
      </c>
      <c r="C29" s="149">
        <v>1.0553708942821257E-3</v>
      </c>
      <c r="D29" s="149">
        <v>3.4758992730735985E-6</v>
      </c>
      <c r="E29" s="149"/>
      <c r="F29" s="149">
        <v>8.8639490192926802E-7</v>
      </c>
      <c r="G29" s="149"/>
      <c r="H29" s="149">
        <v>7.6741848097185876E-6</v>
      </c>
      <c r="I29" s="149"/>
      <c r="J29" s="149">
        <v>2.7450303212289435E-3</v>
      </c>
      <c r="K29" s="149">
        <v>9.1704877032096708E-3</v>
      </c>
      <c r="L29" s="149">
        <v>1.8921003027360484E-5</v>
      </c>
      <c r="M29" s="149">
        <v>6.371593905188134E-6</v>
      </c>
      <c r="N29" s="149"/>
      <c r="O29" s="149"/>
      <c r="P29" s="149"/>
      <c r="Q29" s="149"/>
      <c r="R29" s="149">
        <v>2.2789277653412184E-3</v>
      </c>
      <c r="S29" s="149"/>
    </row>
    <row r="30" spans="1:19" s="42" customFormat="1" ht="14.4">
      <c r="A30" s="123" t="s">
        <v>270</v>
      </c>
      <c r="B30" s="150">
        <v>9.3452833196491822E-2</v>
      </c>
      <c r="C30" s="149">
        <v>2.3886587671111226E-3</v>
      </c>
      <c r="D30" s="149">
        <v>0.29109497778900367</v>
      </c>
      <c r="E30" s="149"/>
      <c r="F30" s="149">
        <v>9.8685299081458511E-2</v>
      </c>
      <c r="G30" s="149">
        <v>0.11122740247383445</v>
      </c>
      <c r="H30" s="149">
        <v>0.37694316754536084</v>
      </c>
      <c r="I30" s="149">
        <v>0.78608272506082721</v>
      </c>
      <c r="J30" s="149">
        <v>0.1694798903348903</v>
      </c>
      <c r="K30" s="149">
        <v>0.43101292205085451</v>
      </c>
      <c r="L30" s="149">
        <v>4.8005529930884791E-2</v>
      </c>
      <c r="M30" s="149">
        <v>2.7334137853257095E-3</v>
      </c>
      <c r="N30" s="149"/>
      <c r="O30" s="149"/>
      <c r="P30" s="149"/>
      <c r="Q30" s="149"/>
      <c r="R30" s="149">
        <v>0.60338416499095093</v>
      </c>
      <c r="S30" s="149"/>
    </row>
    <row r="31" spans="1:19" s="147" customFormat="1" ht="14.4">
      <c r="A31" s="148"/>
      <c r="B31" s="50"/>
      <c r="C31" s="50"/>
      <c r="D31" s="50"/>
      <c r="E31" s="50"/>
      <c r="F31" s="50"/>
      <c r="G31" s="50"/>
      <c r="H31" s="50"/>
      <c r="I31" s="50"/>
      <c r="J31" s="50"/>
      <c r="K31" s="50"/>
      <c r="L31" s="50"/>
      <c r="M31" s="50"/>
      <c r="N31" s="50"/>
      <c r="O31" s="50"/>
      <c r="P31" s="50"/>
      <c r="Q31" s="50"/>
      <c r="R31" s="50"/>
      <c r="S31" s="50"/>
    </row>
    <row r="32" spans="1:19" s="45" customFormat="1" ht="13.2">
      <c r="A32" s="44" t="s">
        <v>47</v>
      </c>
    </row>
    <row r="33" spans="1:20">
      <c r="A33" s="46" t="s">
        <v>190</v>
      </c>
      <c r="B33" s="45"/>
      <c r="C33" s="45"/>
      <c r="D33" s="45"/>
      <c r="E33" s="45"/>
      <c r="F33" s="45"/>
      <c r="G33" s="45"/>
    </row>
    <row r="34" spans="1:20">
      <c r="A34" s="30" t="s">
        <v>33</v>
      </c>
      <c r="B34" s="45"/>
      <c r="C34" s="45"/>
      <c r="D34" s="45"/>
      <c r="E34" s="45"/>
      <c r="F34" s="45"/>
      <c r="G34" s="45"/>
    </row>
    <row r="35" spans="1:20">
      <c r="A35" s="30" t="s">
        <v>177</v>
      </c>
      <c r="B35" s="45"/>
      <c r="C35" s="45"/>
      <c r="D35" s="45"/>
      <c r="E35" s="45"/>
      <c r="F35" s="45"/>
      <c r="G35" s="45"/>
    </row>
    <row r="36" spans="1:20">
      <c r="A36" s="30" t="s">
        <v>176</v>
      </c>
      <c r="B36" s="45"/>
      <c r="C36" s="45"/>
      <c r="D36" s="45"/>
      <c r="E36" s="45"/>
      <c r="F36" s="45"/>
      <c r="G36" s="45"/>
    </row>
    <row r="37" spans="1:20">
      <c r="A37" s="30" t="s">
        <v>187</v>
      </c>
      <c r="B37" s="45"/>
      <c r="C37" s="45"/>
      <c r="D37" s="45"/>
      <c r="E37" s="45"/>
      <c r="F37" s="45"/>
      <c r="G37" s="45"/>
    </row>
    <row r="38" spans="1:20">
      <c r="A38" s="30" t="s">
        <v>259</v>
      </c>
      <c r="B38" s="45"/>
      <c r="C38" s="45"/>
      <c r="D38" s="45"/>
      <c r="E38" s="45"/>
      <c r="F38" s="45"/>
      <c r="G38" s="45"/>
    </row>
    <row r="39" spans="1:20">
      <c r="A39" s="111" t="s">
        <v>258</v>
      </c>
      <c r="B39" s="45"/>
      <c r="C39" s="45"/>
      <c r="D39" s="45"/>
      <c r="E39" s="45"/>
      <c r="F39" s="45"/>
      <c r="G39" s="45"/>
    </row>
    <row r="40" spans="1:20">
      <c r="A40" s="30" t="s">
        <v>255</v>
      </c>
    </row>
    <row r="41" spans="1:20">
      <c r="A41" s="108"/>
    </row>
    <row r="42" spans="1:20">
      <c r="A42" s="30"/>
      <c r="B42" s="45"/>
      <c r="C42" s="45"/>
      <c r="D42" s="45"/>
      <c r="E42" s="45"/>
      <c r="F42" s="45"/>
      <c r="G42" s="45"/>
    </row>
    <row r="43" spans="1:20" s="37" customFormat="1">
      <c r="A43" s="36" t="s">
        <v>151</v>
      </c>
    </row>
    <row r="44" spans="1:20" ht="26.4">
      <c r="A44" s="47" t="s">
        <v>27</v>
      </c>
      <c r="B44" s="38" t="s">
        <v>28</v>
      </c>
      <c r="C44" s="38" t="s">
        <v>199</v>
      </c>
      <c r="J44" s="45"/>
      <c r="K44" s="45"/>
      <c r="L44" s="45"/>
      <c r="M44" s="45"/>
      <c r="N44" s="45"/>
      <c r="O44" s="45"/>
      <c r="P44" s="45"/>
      <c r="Q44" s="45"/>
      <c r="R44" s="45"/>
      <c r="S44" s="45"/>
      <c r="T44" s="39"/>
    </row>
    <row r="45" spans="1:20" ht="18" customHeight="1">
      <c r="A45" s="143">
        <v>44652</v>
      </c>
      <c r="B45" s="40" t="s">
        <v>8</v>
      </c>
      <c r="C45" s="43" t="s">
        <v>378</v>
      </c>
      <c r="J45" s="45"/>
      <c r="K45" s="45"/>
      <c r="L45" s="45"/>
      <c r="M45" s="45"/>
      <c r="N45" s="45"/>
      <c r="O45" s="45"/>
      <c r="P45" s="45"/>
      <c r="Q45" s="45"/>
      <c r="R45" s="45"/>
    </row>
    <row r="46" spans="1:20" ht="15.6" customHeight="1">
      <c r="C46" s="175" t="s">
        <v>48</v>
      </c>
      <c r="D46" s="176"/>
      <c r="E46" s="176"/>
      <c r="F46" s="176"/>
      <c r="G46" s="177"/>
      <c r="H46" s="175" t="s">
        <v>185</v>
      </c>
      <c r="I46" s="176"/>
      <c r="J46" s="176"/>
      <c r="K46" s="176"/>
      <c r="L46" s="176"/>
      <c r="M46" s="176"/>
      <c r="N46" s="176"/>
      <c r="O46" s="176"/>
      <c r="P46" s="176"/>
      <c r="Q46" s="176"/>
      <c r="R46" s="177"/>
    </row>
    <row r="47" spans="1:20" ht="66">
      <c r="A47" s="31" t="s">
        <v>49</v>
      </c>
      <c r="B47" s="31" t="s">
        <v>56</v>
      </c>
      <c r="C47" s="29" t="s">
        <v>200</v>
      </c>
      <c r="D47" s="29" t="s">
        <v>201</v>
      </c>
      <c r="E47" s="29" t="s">
        <v>202</v>
      </c>
      <c r="F47" s="29" t="s">
        <v>203</v>
      </c>
      <c r="G47" s="48" t="s">
        <v>204</v>
      </c>
      <c r="H47" s="29" t="s">
        <v>205</v>
      </c>
      <c r="I47" s="29" t="s">
        <v>132</v>
      </c>
      <c r="J47" s="48" t="s">
        <v>206</v>
      </c>
      <c r="K47" s="29" t="s">
        <v>207</v>
      </c>
      <c r="L47" s="29" t="s">
        <v>130</v>
      </c>
      <c r="M47" s="48" t="s">
        <v>208</v>
      </c>
      <c r="N47" s="29" t="s">
        <v>209</v>
      </c>
      <c r="O47" s="29" t="s">
        <v>109</v>
      </c>
      <c r="P47" s="107"/>
      <c r="Q47" s="107"/>
      <c r="R47" s="48" t="s">
        <v>210</v>
      </c>
    </row>
    <row r="48" spans="1:20" ht="14.4">
      <c r="A48" s="153" t="s">
        <v>8</v>
      </c>
      <c r="B48" s="154" t="s">
        <v>272</v>
      </c>
      <c r="C48" s="114" t="s">
        <v>379</v>
      </c>
      <c r="D48" s="43">
        <v>8.9</v>
      </c>
      <c r="E48" s="43">
        <v>245</v>
      </c>
      <c r="F48" s="154">
        <v>328</v>
      </c>
      <c r="G48" s="149">
        <v>-0.253</v>
      </c>
      <c r="H48" s="43" t="s">
        <v>272</v>
      </c>
      <c r="I48" s="43" t="s">
        <v>272</v>
      </c>
      <c r="J48" s="43" t="s">
        <v>272</v>
      </c>
      <c r="K48" s="43" t="s">
        <v>272</v>
      </c>
      <c r="L48" s="43" t="s">
        <v>272</v>
      </c>
      <c r="M48" s="43" t="s">
        <v>272</v>
      </c>
      <c r="N48" s="43" t="s">
        <v>272</v>
      </c>
      <c r="O48" s="43" t="s">
        <v>272</v>
      </c>
      <c r="P48" s="43" t="s">
        <v>272</v>
      </c>
      <c r="Q48" s="43" t="s">
        <v>272</v>
      </c>
      <c r="R48" s="43" t="s">
        <v>272</v>
      </c>
    </row>
    <row r="49" spans="1:18" ht="13.95" customHeight="1">
      <c r="A49" s="30" t="s">
        <v>183</v>
      </c>
      <c r="B49" s="49"/>
      <c r="C49" s="50"/>
      <c r="D49" s="50"/>
      <c r="E49" s="50"/>
      <c r="F49" s="50"/>
      <c r="G49" s="50"/>
      <c r="H49" s="50"/>
      <c r="I49" s="50"/>
      <c r="J49" s="50"/>
      <c r="K49" s="50"/>
      <c r="L49" s="50"/>
      <c r="M49" s="50"/>
      <c r="N49" s="50"/>
      <c r="O49" s="50"/>
      <c r="P49" s="50"/>
      <c r="Q49" s="50"/>
      <c r="R49" s="50"/>
    </row>
    <row r="50" spans="1:18" s="45" customFormat="1" ht="13.2">
      <c r="A50" s="30" t="s">
        <v>184</v>
      </c>
      <c r="B50" s="30"/>
      <c r="C50" s="30"/>
    </row>
    <row r="51" spans="1:18" s="45" customFormat="1" ht="13.2">
      <c r="A51" s="30" t="s">
        <v>181</v>
      </c>
      <c r="B51" s="30"/>
      <c r="C51" s="30"/>
    </row>
    <row r="52" spans="1:18" s="45" customFormat="1" ht="13.2">
      <c r="A52" s="30" t="s">
        <v>182</v>
      </c>
      <c r="B52" s="30"/>
      <c r="C52" s="30"/>
    </row>
    <row r="53" spans="1:18" s="45" customFormat="1" ht="13.2">
      <c r="A53" s="30"/>
      <c r="B53" s="30"/>
      <c r="C53" s="30"/>
    </row>
    <row r="56" spans="1:18">
      <c r="A56" s="51" t="s">
        <v>110</v>
      </c>
      <c r="B56" s="52"/>
      <c r="C56" s="53"/>
    </row>
    <row r="57" spans="1:18" s="34" customFormat="1" ht="343.2">
      <c r="A57" s="54" t="s">
        <v>172</v>
      </c>
      <c r="B57" s="54" t="s">
        <v>368</v>
      </c>
      <c r="C57" s="55"/>
    </row>
    <row r="58" spans="1:18" s="34" customFormat="1" ht="97.2" customHeight="1">
      <c r="A58" s="54" t="s">
        <v>160</v>
      </c>
      <c r="B58" s="54" t="s">
        <v>369</v>
      </c>
      <c r="C58" s="55"/>
    </row>
  </sheetData>
  <mergeCells count="12">
    <mergeCell ref="C46:G46"/>
    <mergeCell ref="H46:R46"/>
    <mergeCell ref="B19:S19"/>
    <mergeCell ref="B20:C20"/>
    <mergeCell ref="D20:E20"/>
    <mergeCell ref="F20:G20"/>
    <mergeCell ref="H20:I20"/>
    <mergeCell ref="J20:K20"/>
    <mergeCell ref="L20:M20"/>
    <mergeCell ref="N20:O20"/>
    <mergeCell ref="P20:Q20"/>
    <mergeCell ref="R20:S20"/>
  </mergeCells>
  <pageMargins left="0.70866141732283472" right="0.70866141732283472" top="0.74803149606299213" bottom="0.74803149606299213" header="0.31496062992125984" footer="0.31496062992125984"/>
  <pageSetup paperSize="9" scale="65"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91"/>
  <sheetViews>
    <sheetView zoomScale="85" zoomScaleNormal="85" workbookViewId="0">
      <selection activeCell="D6" sqref="D6"/>
    </sheetView>
  </sheetViews>
  <sheetFormatPr defaultColWidth="8.88671875" defaultRowHeight="13.8"/>
  <cols>
    <col min="1" max="1" width="17.109375" style="34" customWidth="1"/>
    <col min="2" max="2" width="18.33203125" style="34" customWidth="1"/>
    <col min="3" max="3" width="17.6640625" style="34" customWidth="1"/>
    <col min="4" max="4" width="21.44140625" style="34" customWidth="1"/>
    <col min="5" max="5" width="14.33203125" style="34" customWidth="1"/>
    <col min="6" max="6" width="14.6640625" style="34" bestFit="1" customWidth="1"/>
    <col min="7" max="7" width="22.6640625" style="34" customWidth="1"/>
    <col min="8" max="8" width="15.5546875" style="34" customWidth="1"/>
    <col min="9" max="9" width="17.88671875" style="34" customWidth="1"/>
    <col min="10" max="10" width="14.44140625" style="34" customWidth="1"/>
    <col min="11" max="11" width="15.5546875" style="34" customWidth="1"/>
    <col min="12" max="13" width="15.21875" style="34" customWidth="1"/>
    <col min="14" max="14" width="15.109375" style="34" customWidth="1"/>
    <col min="15" max="15" width="14.88671875" style="34" customWidth="1"/>
    <col min="16" max="16" width="15.21875" style="34" customWidth="1"/>
    <col min="17" max="17" width="15.109375" style="34" customWidth="1"/>
    <col min="18" max="18" width="16.109375" style="34" customWidth="1"/>
    <col min="19" max="19" width="17.6640625" style="34" customWidth="1"/>
    <col min="20" max="20" width="14.33203125" style="34" customWidth="1"/>
    <col min="21" max="21" width="17.6640625" style="34" customWidth="1"/>
    <col min="22" max="16384" width="8.88671875" style="34"/>
  </cols>
  <sheetData>
    <row r="1" spans="1:13" ht="15.6">
      <c r="A1" s="56" t="s">
        <v>152</v>
      </c>
      <c r="B1" s="56"/>
      <c r="C1" s="56"/>
      <c r="D1" s="57"/>
      <c r="E1" s="57"/>
      <c r="F1" s="57"/>
      <c r="G1" s="57"/>
      <c r="H1" s="57"/>
      <c r="I1" s="57"/>
      <c r="J1" s="57"/>
      <c r="K1" s="57"/>
      <c r="L1" s="57"/>
      <c r="M1" s="57"/>
    </row>
    <row r="2" spans="1:13" ht="15.6">
      <c r="A2" s="18" t="s">
        <v>126</v>
      </c>
      <c r="B2" s="56"/>
      <c r="C2" s="56"/>
      <c r="D2" s="57"/>
      <c r="E2" s="57"/>
      <c r="F2" s="57"/>
      <c r="G2" s="57"/>
      <c r="H2" s="57"/>
      <c r="I2" s="57"/>
      <c r="J2" s="57"/>
      <c r="K2" s="57"/>
      <c r="L2" s="57"/>
      <c r="M2" s="57"/>
    </row>
    <row r="3" spans="1:13" s="35" customFormat="1" ht="14.4">
      <c r="A3" s="18" t="s">
        <v>124</v>
      </c>
    </row>
    <row r="4" spans="1:13" s="37" customFormat="1">
      <c r="A4" s="36" t="s">
        <v>153</v>
      </c>
    </row>
    <row r="5" spans="1:13" ht="60" customHeight="1">
      <c r="A5" s="38" t="s">
        <v>27</v>
      </c>
      <c r="B5" s="38" t="s">
        <v>28</v>
      </c>
      <c r="C5" s="58" t="s">
        <v>211</v>
      </c>
      <c r="D5" s="58" t="s">
        <v>212</v>
      </c>
      <c r="F5" s="20"/>
      <c r="G5" s="20"/>
      <c r="H5" s="20"/>
      <c r="I5" s="20"/>
      <c r="J5" s="20"/>
      <c r="K5" s="20"/>
      <c r="L5" s="20"/>
      <c r="M5" s="20"/>
    </row>
    <row r="6" spans="1:13" s="60" customFormat="1" ht="26.4" customHeight="1">
      <c r="A6" s="112">
        <v>44652</v>
      </c>
      <c r="B6" s="59" t="s">
        <v>8</v>
      </c>
      <c r="C6" s="113">
        <v>34</v>
      </c>
      <c r="D6" s="170">
        <v>3</v>
      </c>
      <c r="F6" s="61"/>
      <c r="G6" s="61"/>
      <c r="H6" s="61"/>
      <c r="I6" s="61"/>
      <c r="J6" s="61"/>
      <c r="K6" s="61"/>
      <c r="L6" s="61"/>
      <c r="M6" s="61"/>
    </row>
    <row r="7" spans="1:13">
      <c r="A7" s="20"/>
      <c r="B7" s="20"/>
      <c r="C7" s="20"/>
      <c r="D7" s="20"/>
      <c r="E7" s="20"/>
      <c r="F7" s="20"/>
      <c r="G7" s="20"/>
    </row>
    <row r="8" spans="1:13" ht="66">
      <c r="A8" s="31" t="s">
        <v>193</v>
      </c>
      <c r="B8" s="62" t="s">
        <v>58</v>
      </c>
      <c r="C8" s="62" t="s">
        <v>57</v>
      </c>
      <c r="D8" s="62" t="s">
        <v>139</v>
      </c>
      <c r="E8" s="63" t="s">
        <v>174</v>
      </c>
      <c r="F8" s="63" t="s">
        <v>175</v>
      </c>
      <c r="G8" s="41" t="s">
        <v>213</v>
      </c>
      <c r="H8" s="41" t="s">
        <v>214</v>
      </c>
    </row>
    <row r="9" spans="1:13" s="21" customFormat="1" ht="14.4">
      <c r="A9" s="114" t="s">
        <v>261</v>
      </c>
      <c r="B9" s="182" t="s">
        <v>262</v>
      </c>
      <c r="C9" s="183"/>
      <c r="D9" s="184"/>
      <c r="E9" s="115">
        <v>1</v>
      </c>
      <c r="F9" s="115">
        <v>1</v>
      </c>
      <c r="G9" s="116">
        <v>0</v>
      </c>
      <c r="H9" s="117">
        <v>0.13</v>
      </c>
    </row>
    <row r="10" spans="1:13" s="21" customFormat="1" ht="14.4">
      <c r="A10" s="114" t="s">
        <v>263</v>
      </c>
      <c r="B10" s="185"/>
      <c r="C10" s="186"/>
      <c r="D10" s="187"/>
      <c r="E10" s="115">
        <v>1</v>
      </c>
      <c r="F10" s="115">
        <v>1</v>
      </c>
      <c r="G10" s="116">
        <v>0</v>
      </c>
      <c r="H10" s="117">
        <v>0.13</v>
      </c>
    </row>
    <row r="11" spans="1:13" s="21" customFormat="1" ht="14.4">
      <c r="A11" s="114" t="s">
        <v>264</v>
      </c>
      <c r="B11" s="185"/>
      <c r="C11" s="186"/>
      <c r="D11" s="187"/>
      <c r="E11" s="115">
        <v>7</v>
      </c>
      <c r="F11" s="115">
        <v>7</v>
      </c>
      <c r="G11" s="116">
        <v>0</v>
      </c>
      <c r="H11" s="117">
        <v>3.02</v>
      </c>
    </row>
    <row r="12" spans="1:13" s="21" customFormat="1" ht="14.4">
      <c r="A12" s="114" t="s">
        <v>265</v>
      </c>
      <c r="B12" s="185"/>
      <c r="C12" s="186"/>
      <c r="D12" s="187"/>
      <c r="E12" s="115">
        <v>2</v>
      </c>
      <c r="F12" s="115">
        <v>2</v>
      </c>
      <c r="G12" s="116">
        <v>0</v>
      </c>
      <c r="H12" s="117">
        <v>1.27</v>
      </c>
    </row>
    <row r="13" spans="1:13" s="21" customFormat="1" ht="14.4">
      <c r="A13" s="114" t="s">
        <v>266</v>
      </c>
      <c r="B13" s="185"/>
      <c r="C13" s="186"/>
      <c r="D13" s="187"/>
      <c r="E13" s="115">
        <v>3</v>
      </c>
      <c r="F13" s="115">
        <v>3</v>
      </c>
      <c r="G13" s="116">
        <v>0</v>
      </c>
      <c r="H13" s="117">
        <v>1.04</v>
      </c>
    </row>
    <row r="14" spans="1:13" s="21" customFormat="1" ht="14.4">
      <c r="A14" s="114" t="s">
        <v>267</v>
      </c>
      <c r="B14" s="185"/>
      <c r="C14" s="186"/>
      <c r="D14" s="187"/>
      <c r="E14" s="115">
        <v>4</v>
      </c>
      <c r="F14" s="115">
        <v>4</v>
      </c>
      <c r="G14" s="116">
        <v>0</v>
      </c>
      <c r="H14" s="118">
        <v>1.6503639999999999</v>
      </c>
    </row>
    <row r="15" spans="1:13" s="21" customFormat="1" ht="14.4">
      <c r="A15" s="114" t="s">
        <v>268</v>
      </c>
      <c r="B15" s="185"/>
      <c r="C15" s="186"/>
      <c r="D15" s="187"/>
      <c r="E15" s="115">
        <v>8</v>
      </c>
      <c r="F15" s="115">
        <v>8</v>
      </c>
      <c r="G15" s="116">
        <v>0</v>
      </c>
      <c r="H15" s="117">
        <v>3.8699999999999997</v>
      </c>
    </row>
    <row r="16" spans="1:13" s="21" customFormat="1" ht="14.4">
      <c r="A16" s="114" t="s">
        <v>269</v>
      </c>
      <c r="B16" s="185"/>
      <c r="C16" s="186"/>
      <c r="D16" s="187"/>
      <c r="E16" s="115">
        <v>1</v>
      </c>
      <c r="F16" s="115">
        <v>1</v>
      </c>
      <c r="G16" s="116">
        <v>0</v>
      </c>
      <c r="H16" s="117">
        <v>0.19</v>
      </c>
    </row>
    <row r="17" spans="1:9" s="21" customFormat="1" ht="14.4">
      <c r="A17" s="114" t="s">
        <v>270</v>
      </c>
      <c r="B17" s="188"/>
      <c r="C17" s="189"/>
      <c r="D17" s="190"/>
      <c r="E17" s="115">
        <v>3</v>
      </c>
      <c r="F17" s="115">
        <v>3</v>
      </c>
      <c r="G17" s="116">
        <v>0</v>
      </c>
      <c r="H17" s="117">
        <v>1.3399999999999999</v>
      </c>
    </row>
    <row r="18" spans="1:9" s="21" customFormat="1">
      <c r="A18" s="115"/>
      <c r="B18" s="115"/>
      <c r="C18" s="115"/>
      <c r="D18" s="115"/>
      <c r="E18" s="115"/>
      <c r="F18" s="115"/>
      <c r="G18" s="117"/>
      <c r="H18" s="117"/>
    </row>
    <row r="19" spans="1:9" s="21" customFormat="1">
      <c r="A19" s="127" t="s">
        <v>267</v>
      </c>
      <c r="B19" s="128" t="s">
        <v>276</v>
      </c>
      <c r="C19" s="129">
        <v>2021</v>
      </c>
      <c r="D19" s="129" t="s">
        <v>277</v>
      </c>
      <c r="E19" s="130"/>
      <c r="F19" s="130"/>
      <c r="G19" s="130"/>
      <c r="H19" s="130">
        <v>1.12E-4</v>
      </c>
    </row>
    <row r="20" spans="1:9" s="21" customFormat="1">
      <c r="A20" s="127" t="s">
        <v>267</v>
      </c>
      <c r="B20" s="128" t="s">
        <v>278</v>
      </c>
      <c r="C20" s="129">
        <v>2021</v>
      </c>
      <c r="D20" s="129" t="s">
        <v>277</v>
      </c>
      <c r="E20" s="130"/>
      <c r="F20" s="130"/>
      <c r="G20" s="130"/>
      <c r="H20" s="130">
        <v>2.52E-4</v>
      </c>
    </row>
    <row r="21" spans="1:9" s="21" customFormat="1" ht="79.8" customHeight="1">
      <c r="A21" s="131" t="s">
        <v>266</v>
      </c>
      <c r="B21" s="132" t="s">
        <v>279</v>
      </c>
      <c r="C21" s="131">
        <v>2021</v>
      </c>
      <c r="D21" s="131" t="s">
        <v>280</v>
      </c>
      <c r="E21" s="133"/>
      <c r="F21" s="133"/>
      <c r="G21" s="133"/>
      <c r="H21" s="133" t="s">
        <v>272</v>
      </c>
    </row>
    <row r="22" spans="1:9" s="136" customFormat="1" ht="66.599999999999994">
      <c r="A22" s="134" t="s">
        <v>268</v>
      </c>
      <c r="B22" s="135" t="s">
        <v>281</v>
      </c>
      <c r="C22" s="134">
        <v>2021</v>
      </c>
      <c r="D22" s="134" t="s">
        <v>280</v>
      </c>
      <c r="E22" s="133"/>
      <c r="F22" s="133"/>
      <c r="G22" s="133"/>
      <c r="H22" s="133">
        <v>0.32</v>
      </c>
      <c r="I22"/>
    </row>
    <row r="23" spans="1:9" s="136" customFormat="1" ht="93">
      <c r="A23" s="134" t="s">
        <v>264</v>
      </c>
      <c r="B23" s="137" t="s">
        <v>282</v>
      </c>
      <c r="C23" s="134">
        <v>2021</v>
      </c>
      <c r="D23" s="134" t="s">
        <v>280</v>
      </c>
      <c r="E23" s="133"/>
      <c r="F23" s="133"/>
      <c r="G23" s="133"/>
      <c r="H23" s="133">
        <v>0.43</v>
      </c>
      <c r="I23"/>
    </row>
    <row r="24" spans="1:9" s="136" customFormat="1" ht="53.4">
      <c r="A24" s="134" t="s">
        <v>268</v>
      </c>
      <c r="B24" s="135" t="s">
        <v>283</v>
      </c>
      <c r="C24" s="134">
        <v>2021</v>
      </c>
      <c r="D24" s="134" t="s">
        <v>280</v>
      </c>
      <c r="E24" s="133"/>
      <c r="F24" s="133"/>
      <c r="G24" s="133"/>
      <c r="H24" s="133">
        <v>0.35</v>
      </c>
      <c r="I24"/>
    </row>
    <row r="25" spans="1:9" s="136" customFormat="1" ht="53.4">
      <c r="A25" s="134" t="s">
        <v>264</v>
      </c>
      <c r="B25" s="135" t="s">
        <v>284</v>
      </c>
      <c r="C25" s="134">
        <v>2021</v>
      </c>
      <c r="D25" s="134" t="s">
        <v>280</v>
      </c>
      <c r="E25" s="133"/>
      <c r="F25" s="133"/>
      <c r="G25" s="133"/>
      <c r="H25" s="133">
        <v>1.1000000000000001</v>
      </c>
      <c r="I25"/>
    </row>
    <row r="26" spans="1:9" s="136" customFormat="1" ht="53.4">
      <c r="A26" s="134" t="s">
        <v>268</v>
      </c>
      <c r="B26" s="135" t="s">
        <v>285</v>
      </c>
      <c r="C26" s="134">
        <v>2021</v>
      </c>
      <c r="D26" s="134" t="s">
        <v>280</v>
      </c>
      <c r="E26" s="133"/>
      <c r="F26" s="133"/>
      <c r="G26" s="133"/>
      <c r="H26" s="133">
        <v>0.2</v>
      </c>
      <c r="I26"/>
    </row>
    <row r="27" spans="1:9" s="136" customFormat="1" ht="93">
      <c r="A27" s="134" t="s">
        <v>286</v>
      </c>
      <c r="B27" s="135" t="s">
        <v>287</v>
      </c>
      <c r="C27" s="134">
        <v>2021</v>
      </c>
      <c r="D27" s="134" t="s">
        <v>280</v>
      </c>
      <c r="E27" s="133"/>
      <c r="F27" s="133"/>
      <c r="G27" s="133"/>
      <c r="H27" s="133">
        <v>0.37</v>
      </c>
      <c r="I27"/>
    </row>
    <row r="28" spans="1:9" s="136" customFormat="1" ht="119.4">
      <c r="A28" s="134" t="s">
        <v>264</v>
      </c>
      <c r="B28" s="135" t="s">
        <v>288</v>
      </c>
      <c r="C28" s="134">
        <v>2021</v>
      </c>
      <c r="D28" s="134" t="s">
        <v>280</v>
      </c>
      <c r="E28" s="133"/>
      <c r="F28" s="133"/>
      <c r="G28" s="133"/>
      <c r="H28" s="133">
        <v>0.13</v>
      </c>
      <c r="I28"/>
    </row>
    <row r="29" spans="1:9" s="136" customFormat="1" ht="53.4">
      <c r="A29" s="134" t="s">
        <v>264</v>
      </c>
      <c r="B29" s="132" t="s">
        <v>289</v>
      </c>
      <c r="C29" s="134">
        <v>2021</v>
      </c>
      <c r="D29" s="134" t="s">
        <v>280</v>
      </c>
      <c r="E29" s="133"/>
      <c r="F29" s="133"/>
      <c r="G29" s="133"/>
      <c r="H29" s="133">
        <v>0.15</v>
      </c>
      <c r="I29"/>
    </row>
    <row r="30" spans="1:9" s="136" customFormat="1" ht="66.599999999999994">
      <c r="A30" s="138" t="s">
        <v>272</v>
      </c>
      <c r="B30" s="139" t="s">
        <v>290</v>
      </c>
      <c r="C30" s="134">
        <v>2021</v>
      </c>
      <c r="D30" s="134" t="s">
        <v>280</v>
      </c>
      <c r="E30" s="133"/>
      <c r="F30" s="133"/>
      <c r="G30" s="133"/>
      <c r="H30" s="133" t="s">
        <v>272</v>
      </c>
      <c r="I30"/>
    </row>
    <row r="31" spans="1:9" s="136" customFormat="1" ht="52.8">
      <c r="A31" s="140" t="s">
        <v>270</v>
      </c>
      <c r="B31" s="127" t="s">
        <v>291</v>
      </c>
      <c r="C31" s="129">
        <v>2018</v>
      </c>
      <c r="D31" s="129" t="s">
        <v>280</v>
      </c>
      <c r="E31" s="133"/>
      <c r="F31" s="133"/>
      <c r="G31" s="133"/>
      <c r="H31" s="133">
        <v>0.37</v>
      </c>
      <c r="I31"/>
    </row>
    <row r="32" spans="1:9" s="136" customFormat="1" ht="93">
      <c r="A32" s="140" t="s">
        <v>270</v>
      </c>
      <c r="B32" s="135" t="s">
        <v>292</v>
      </c>
      <c r="C32" s="129">
        <v>2018</v>
      </c>
      <c r="D32" s="129" t="s">
        <v>280</v>
      </c>
      <c r="E32" s="133"/>
      <c r="F32" s="133"/>
      <c r="G32" s="133"/>
      <c r="H32" s="133">
        <v>0.62</v>
      </c>
      <c r="I32"/>
    </row>
    <row r="33" spans="1:9" s="136" customFormat="1" ht="52.8">
      <c r="A33" s="140" t="s">
        <v>268</v>
      </c>
      <c r="B33" s="141" t="s">
        <v>293</v>
      </c>
      <c r="C33" s="129">
        <v>2018</v>
      </c>
      <c r="D33" s="129" t="s">
        <v>280</v>
      </c>
      <c r="E33" s="133"/>
      <c r="F33" s="133"/>
      <c r="G33" s="133"/>
      <c r="H33" s="133">
        <v>0.25</v>
      </c>
      <c r="I33"/>
    </row>
    <row r="34" spans="1:9" s="136" customFormat="1" ht="79.2">
      <c r="A34" s="140" t="s">
        <v>270</v>
      </c>
      <c r="B34" s="142" t="s">
        <v>294</v>
      </c>
      <c r="C34" s="129">
        <v>2018</v>
      </c>
      <c r="D34" s="129" t="s">
        <v>280</v>
      </c>
      <c r="E34" s="133"/>
      <c r="F34" s="133"/>
      <c r="G34" s="133"/>
      <c r="H34" s="133">
        <v>0.35</v>
      </c>
      <c r="I34"/>
    </row>
    <row r="35" spans="1:9" s="136" customFormat="1" ht="66">
      <c r="A35" s="140" t="s">
        <v>272</v>
      </c>
      <c r="B35" s="127" t="s">
        <v>295</v>
      </c>
      <c r="C35" s="129">
        <v>2018</v>
      </c>
      <c r="D35" s="129" t="s">
        <v>280</v>
      </c>
      <c r="E35" s="133"/>
      <c r="F35" s="133"/>
      <c r="G35" s="133"/>
      <c r="H35" s="133">
        <v>0.61</v>
      </c>
      <c r="I35"/>
    </row>
    <row r="36" spans="1:9" s="136" customFormat="1" ht="39.6">
      <c r="A36" s="140" t="s">
        <v>272</v>
      </c>
      <c r="B36" s="127" t="s">
        <v>296</v>
      </c>
      <c r="C36" s="129">
        <v>2018</v>
      </c>
      <c r="D36" s="129" t="s">
        <v>280</v>
      </c>
      <c r="E36" s="133"/>
      <c r="F36" s="133"/>
      <c r="G36" s="133"/>
      <c r="H36" s="133">
        <v>0.12</v>
      </c>
      <c r="I36"/>
    </row>
    <row r="37" spans="1:9" s="136" customFormat="1" ht="39.6">
      <c r="A37" s="140" t="s">
        <v>268</v>
      </c>
      <c r="B37" s="127" t="s">
        <v>297</v>
      </c>
      <c r="C37" s="129">
        <v>2018</v>
      </c>
      <c r="D37" s="129" t="s">
        <v>280</v>
      </c>
      <c r="E37" s="133"/>
      <c r="F37" s="133"/>
      <c r="G37" s="133"/>
      <c r="H37" s="133">
        <v>0.18</v>
      </c>
      <c r="I37"/>
    </row>
    <row r="38" spans="1:9" s="136" customFormat="1" ht="66.599999999999994">
      <c r="A38" s="140" t="s">
        <v>264</v>
      </c>
      <c r="B38" s="135" t="s">
        <v>298</v>
      </c>
      <c r="C38" s="129">
        <v>2018</v>
      </c>
      <c r="D38" s="129" t="s">
        <v>280</v>
      </c>
      <c r="E38" s="133"/>
      <c r="F38" s="133"/>
      <c r="G38" s="133"/>
      <c r="H38" s="133">
        <v>0.14000000000000001</v>
      </c>
      <c r="I38"/>
    </row>
    <row r="39" spans="1:9" s="136" customFormat="1" ht="40.200000000000003">
      <c r="A39" s="140" t="s">
        <v>266</v>
      </c>
      <c r="B39" s="135" t="s">
        <v>299</v>
      </c>
      <c r="C39" s="129">
        <v>2018</v>
      </c>
      <c r="D39" s="129" t="s">
        <v>280</v>
      </c>
      <c r="E39" s="133"/>
      <c r="F39" s="133"/>
      <c r="G39" s="133"/>
      <c r="H39" s="133">
        <v>0.19</v>
      </c>
      <c r="I39"/>
    </row>
    <row r="40" spans="1:9" s="136" customFormat="1" ht="79.8">
      <c r="A40" s="140" t="s">
        <v>268</v>
      </c>
      <c r="B40" s="135" t="s">
        <v>300</v>
      </c>
      <c r="C40" s="129">
        <v>2015</v>
      </c>
      <c r="D40" s="129" t="s">
        <v>280</v>
      </c>
      <c r="E40" s="133"/>
      <c r="F40" s="133"/>
      <c r="G40" s="133"/>
      <c r="H40" s="133">
        <v>0.28000000000000003</v>
      </c>
      <c r="I40"/>
    </row>
    <row r="41" spans="1:9" s="136" customFormat="1" ht="66.599999999999994">
      <c r="A41" s="140" t="s">
        <v>264</v>
      </c>
      <c r="B41" s="135" t="s">
        <v>301</v>
      </c>
      <c r="C41" s="129">
        <v>2014</v>
      </c>
      <c r="D41" s="129" t="s">
        <v>280</v>
      </c>
      <c r="E41" s="133"/>
      <c r="F41" s="133"/>
      <c r="G41" s="133"/>
      <c r="H41" s="133">
        <v>0.34</v>
      </c>
      <c r="I41"/>
    </row>
    <row r="42" spans="1:9" s="136" customFormat="1" ht="66.599999999999994">
      <c r="A42" s="140" t="s">
        <v>269</v>
      </c>
      <c r="B42" s="135" t="s">
        <v>302</v>
      </c>
      <c r="C42" s="129">
        <v>2015</v>
      </c>
      <c r="D42" s="129" t="s">
        <v>280</v>
      </c>
      <c r="E42" s="133"/>
      <c r="F42" s="133"/>
      <c r="G42" s="133"/>
      <c r="H42" s="133">
        <v>0.19</v>
      </c>
      <c r="I42"/>
    </row>
    <row r="43" spans="1:9" s="136" customFormat="1" ht="53.4">
      <c r="A43" s="140" t="s">
        <v>268</v>
      </c>
      <c r="B43" s="135" t="s">
        <v>303</v>
      </c>
      <c r="C43" s="129">
        <v>2015</v>
      </c>
      <c r="D43" s="129" t="s">
        <v>280</v>
      </c>
      <c r="E43" s="133"/>
      <c r="F43" s="133"/>
      <c r="G43" s="133"/>
      <c r="H43" s="133">
        <v>0.73</v>
      </c>
      <c r="I43"/>
    </row>
    <row r="44" spans="1:9" s="136" customFormat="1" ht="53.4">
      <c r="A44" s="140" t="s">
        <v>266</v>
      </c>
      <c r="B44" s="135" t="s">
        <v>304</v>
      </c>
      <c r="C44" s="129">
        <v>2015</v>
      </c>
      <c r="D44" s="129" t="s">
        <v>280</v>
      </c>
      <c r="E44" s="133"/>
      <c r="F44" s="133"/>
      <c r="G44" s="133"/>
      <c r="H44" s="133">
        <v>0.85</v>
      </c>
      <c r="I44"/>
    </row>
    <row r="45" spans="1:9" s="136" customFormat="1" ht="66.599999999999994">
      <c r="A45" s="140" t="s">
        <v>268</v>
      </c>
      <c r="B45" s="135" t="s">
        <v>305</v>
      </c>
      <c r="C45" s="129">
        <v>2015</v>
      </c>
      <c r="D45" s="129" t="s">
        <v>280</v>
      </c>
      <c r="E45" s="133"/>
      <c r="F45" s="133"/>
      <c r="G45" s="133"/>
      <c r="H45" s="133">
        <v>1.56</v>
      </c>
      <c r="I45"/>
    </row>
    <row r="46" spans="1:9" s="136" customFormat="1" ht="40.200000000000003">
      <c r="A46" s="140" t="s">
        <v>265</v>
      </c>
      <c r="B46" s="135" t="s">
        <v>306</v>
      </c>
      <c r="C46" s="129">
        <v>2015</v>
      </c>
      <c r="D46" s="129" t="s">
        <v>280</v>
      </c>
      <c r="E46" s="133"/>
      <c r="F46" s="133"/>
      <c r="G46" s="133"/>
      <c r="H46" s="133">
        <v>0.73</v>
      </c>
      <c r="I46"/>
    </row>
    <row r="47" spans="1:9" s="136" customFormat="1" ht="40.200000000000003">
      <c r="A47" s="140" t="s">
        <v>265</v>
      </c>
      <c r="B47" s="135" t="s">
        <v>307</v>
      </c>
      <c r="C47" s="129">
        <v>2015</v>
      </c>
      <c r="D47" s="129" t="s">
        <v>280</v>
      </c>
      <c r="E47" s="133"/>
      <c r="F47" s="133"/>
      <c r="G47" s="133"/>
      <c r="H47" s="133">
        <v>0.54</v>
      </c>
      <c r="I47"/>
    </row>
    <row r="48" spans="1:9" s="136" customFormat="1" ht="53.4">
      <c r="A48" s="140" t="s">
        <v>267</v>
      </c>
      <c r="B48" s="135" t="s">
        <v>308</v>
      </c>
      <c r="C48" s="129">
        <v>2015</v>
      </c>
      <c r="D48" s="129" t="s">
        <v>280</v>
      </c>
      <c r="E48" s="133"/>
      <c r="F48" s="133"/>
      <c r="G48" s="133"/>
      <c r="H48" s="133">
        <v>0.13</v>
      </c>
      <c r="I48"/>
    </row>
    <row r="49" spans="1:19" s="136" customFormat="1" ht="53.4">
      <c r="A49" s="140" t="s">
        <v>267</v>
      </c>
      <c r="B49" s="135" t="s">
        <v>309</v>
      </c>
      <c r="C49" s="129">
        <v>2015</v>
      </c>
      <c r="D49" s="129" t="s">
        <v>280</v>
      </c>
      <c r="E49" s="133"/>
      <c r="F49" s="133"/>
      <c r="G49" s="133"/>
      <c r="H49" s="133">
        <v>1.52</v>
      </c>
      <c r="I49"/>
    </row>
    <row r="50" spans="1:19" s="136" customFormat="1" ht="53.4">
      <c r="A50" s="140" t="s">
        <v>272</v>
      </c>
      <c r="B50" s="135" t="s">
        <v>310</v>
      </c>
      <c r="C50" s="129">
        <v>2015</v>
      </c>
      <c r="D50" s="129" t="s">
        <v>280</v>
      </c>
      <c r="E50" s="133"/>
      <c r="F50" s="133"/>
      <c r="G50" s="133"/>
      <c r="H50" s="133">
        <v>0.36</v>
      </c>
      <c r="I50"/>
    </row>
    <row r="51" spans="1:19" s="136" customFormat="1" ht="53.4">
      <c r="A51" s="140" t="s">
        <v>264</v>
      </c>
      <c r="B51" s="135" t="s">
        <v>311</v>
      </c>
      <c r="C51" s="129">
        <v>2015</v>
      </c>
      <c r="D51" s="129" t="s">
        <v>280</v>
      </c>
      <c r="E51" s="133"/>
      <c r="F51" s="133"/>
      <c r="G51" s="133"/>
      <c r="H51" s="133">
        <v>0.73</v>
      </c>
      <c r="I51"/>
    </row>
    <row r="52" spans="1:19" s="136" customFormat="1" ht="39.6">
      <c r="A52" s="140" t="s">
        <v>312</v>
      </c>
      <c r="B52" s="127" t="s">
        <v>313</v>
      </c>
      <c r="C52" s="129">
        <v>2013</v>
      </c>
      <c r="D52" s="129" t="s">
        <v>277</v>
      </c>
      <c r="E52" s="133"/>
      <c r="F52" s="133"/>
      <c r="G52" s="133"/>
      <c r="H52" s="133">
        <v>0.13</v>
      </c>
      <c r="I52"/>
    </row>
    <row r="53" spans="1:19" s="42" customFormat="1" ht="14.4"/>
    <row r="54" spans="1:19" s="42" customFormat="1" ht="15.6">
      <c r="A54" s="38" t="s">
        <v>253</v>
      </c>
      <c r="B54" s="178" t="s">
        <v>194</v>
      </c>
      <c r="C54" s="179"/>
      <c r="D54" s="179"/>
      <c r="E54" s="179"/>
      <c r="F54" s="179"/>
      <c r="G54" s="179"/>
      <c r="H54" s="179"/>
      <c r="I54" s="179"/>
      <c r="J54" s="179"/>
      <c r="K54" s="179"/>
      <c r="L54" s="179"/>
      <c r="M54" s="179"/>
      <c r="N54" s="179"/>
      <c r="O54" s="179"/>
      <c r="P54" s="179"/>
      <c r="Q54" s="179"/>
      <c r="R54" s="179"/>
      <c r="S54" s="179"/>
    </row>
    <row r="55" spans="1:19" s="42" customFormat="1" ht="88.05" customHeight="1">
      <c r="A55" s="40" t="s">
        <v>254</v>
      </c>
      <c r="B55" s="175" t="s">
        <v>238</v>
      </c>
      <c r="C55" s="177"/>
      <c r="D55" s="180" t="s">
        <v>256</v>
      </c>
      <c r="E55" s="181"/>
      <c r="F55" s="175" t="s">
        <v>234</v>
      </c>
      <c r="G55" s="177"/>
      <c r="H55" s="175" t="s">
        <v>235</v>
      </c>
      <c r="I55" s="177"/>
      <c r="J55" s="175" t="s">
        <v>237</v>
      </c>
      <c r="K55" s="177"/>
      <c r="L55" s="175" t="s">
        <v>236</v>
      </c>
      <c r="M55" s="177"/>
      <c r="N55" s="180" t="s">
        <v>239</v>
      </c>
      <c r="O55" s="181"/>
      <c r="P55" s="180" t="s">
        <v>240</v>
      </c>
      <c r="Q55" s="181"/>
      <c r="R55" s="180" t="s">
        <v>241</v>
      </c>
      <c r="S55" s="181"/>
    </row>
    <row r="56" spans="1:19" s="42" customFormat="1" ht="66.599999999999994">
      <c r="A56" s="31" t="s">
        <v>193</v>
      </c>
      <c r="B56" s="29" t="s">
        <v>257</v>
      </c>
      <c r="C56" s="29" t="s">
        <v>188</v>
      </c>
      <c r="D56" s="29" t="s">
        <v>257</v>
      </c>
      <c r="E56" s="29" t="s">
        <v>188</v>
      </c>
      <c r="F56" s="29" t="s">
        <v>257</v>
      </c>
      <c r="G56" s="29" t="s">
        <v>188</v>
      </c>
      <c r="H56" s="29" t="s">
        <v>257</v>
      </c>
      <c r="I56" s="29" t="s">
        <v>188</v>
      </c>
      <c r="J56" s="29" t="s">
        <v>257</v>
      </c>
      <c r="K56" s="29" t="s">
        <v>188</v>
      </c>
      <c r="L56" s="29" t="s">
        <v>257</v>
      </c>
      <c r="M56" s="29" t="s">
        <v>188</v>
      </c>
      <c r="N56" s="29" t="s">
        <v>257</v>
      </c>
      <c r="O56" s="29" t="s">
        <v>188</v>
      </c>
      <c r="P56" s="29" t="s">
        <v>257</v>
      </c>
      <c r="Q56" s="29" t="s">
        <v>188</v>
      </c>
      <c r="R56" s="29" t="s">
        <v>257</v>
      </c>
      <c r="S56" s="29" t="s">
        <v>188</v>
      </c>
    </row>
    <row r="57" spans="1:19" customFormat="1" ht="14.4">
      <c r="A57" s="123" t="s">
        <v>274</v>
      </c>
      <c r="B57" s="121"/>
      <c r="C57" s="121"/>
      <c r="D57" s="121"/>
      <c r="E57" s="121"/>
      <c r="F57" s="121"/>
      <c r="G57" s="121"/>
      <c r="H57" s="121"/>
      <c r="I57" s="121"/>
      <c r="J57" s="121"/>
      <c r="K57" s="121"/>
      <c r="L57" s="121"/>
      <c r="M57" s="121"/>
      <c r="N57" s="121"/>
      <c r="O57" s="121"/>
      <c r="P57" s="121"/>
      <c r="Q57" s="121"/>
      <c r="R57" s="114"/>
      <c r="S57" s="114"/>
    </row>
    <row r="58" spans="1:19" customFormat="1" ht="14.4">
      <c r="A58" s="123" t="s">
        <v>263</v>
      </c>
      <c r="B58" s="121"/>
      <c r="C58" s="121"/>
      <c r="D58" s="121"/>
      <c r="E58" s="121"/>
      <c r="F58" s="121"/>
      <c r="G58" s="121"/>
      <c r="H58" s="121"/>
      <c r="I58" s="121"/>
      <c r="J58" s="121"/>
      <c r="K58" s="121"/>
      <c r="L58" s="121"/>
      <c r="M58" s="121"/>
      <c r="N58" s="121"/>
      <c r="O58" s="121"/>
      <c r="P58" s="121"/>
      <c r="Q58" s="121"/>
      <c r="R58" s="114"/>
      <c r="S58" s="114"/>
    </row>
    <row r="59" spans="1:19" customFormat="1" ht="14.4">
      <c r="A59" s="123" t="s">
        <v>264</v>
      </c>
      <c r="B59" s="125">
        <v>28.759999999999998</v>
      </c>
      <c r="C59" s="121"/>
      <c r="D59" s="121">
        <v>22.910000000000004</v>
      </c>
      <c r="E59" s="121"/>
      <c r="F59" s="121">
        <v>51.879999999999995</v>
      </c>
      <c r="G59" s="21"/>
      <c r="H59" s="121">
        <v>17.010000000000002</v>
      </c>
      <c r="I59" s="21"/>
      <c r="J59" s="121">
        <v>36.239999999999995</v>
      </c>
      <c r="K59" s="21"/>
      <c r="L59" s="121">
        <v>184.81</v>
      </c>
      <c r="M59" s="121"/>
      <c r="N59" s="121"/>
      <c r="O59" s="121"/>
      <c r="P59" s="121"/>
      <c r="Q59" s="121"/>
      <c r="R59" s="114"/>
      <c r="S59" s="114"/>
    </row>
    <row r="60" spans="1:19" customFormat="1" ht="14.4">
      <c r="A60" s="123" t="s">
        <v>265</v>
      </c>
      <c r="B60" s="121">
        <v>6.3900000000000006</v>
      </c>
      <c r="C60" s="121"/>
      <c r="D60" s="121"/>
      <c r="E60" s="121"/>
      <c r="F60" s="121">
        <v>1.79</v>
      </c>
      <c r="G60" s="121"/>
      <c r="H60" s="121"/>
      <c r="I60" s="121"/>
      <c r="J60" s="121"/>
      <c r="K60" s="121"/>
      <c r="L60" s="121">
        <v>51.9</v>
      </c>
      <c r="M60" s="121"/>
      <c r="N60" s="121"/>
      <c r="O60" s="121"/>
      <c r="P60" s="121"/>
      <c r="Q60" s="121"/>
      <c r="R60" s="114"/>
      <c r="S60" s="114"/>
    </row>
    <row r="61" spans="1:19" customFormat="1" ht="14.4">
      <c r="A61" s="123" t="s">
        <v>266</v>
      </c>
      <c r="B61" s="121">
        <v>22.06</v>
      </c>
      <c r="C61" s="121"/>
      <c r="D61" s="121">
        <v>0.26</v>
      </c>
      <c r="E61" s="121"/>
      <c r="F61" s="121">
        <v>20.27</v>
      </c>
      <c r="G61" s="121"/>
      <c r="H61" s="121"/>
      <c r="I61" s="121"/>
      <c r="J61" s="121">
        <v>30.82</v>
      </c>
      <c r="K61" s="121"/>
      <c r="L61" s="121">
        <v>103.37</v>
      </c>
      <c r="M61" s="121"/>
      <c r="N61" s="121"/>
      <c r="O61" s="121"/>
      <c r="P61" s="121"/>
      <c r="Q61" s="121"/>
      <c r="R61" s="114"/>
      <c r="S61" s="114"/>
    </row>
    <row r="62" spans="1:19" customFormat="1" ht="14.4">
      <c r="A62" s="123" t="s">
        <v>275</v>
      </c>
      <c r="B62" s="121">
        <v>6.3900000000000006</v>
      </c>
      <c r="C62" s="121"/>
      <c r="D62" s="121"/>
      <c r="E62" s="121"/>
      <c r="F62" s="121">
        <v>1.79</v>
      </c>
      <c r="G62" s="121"/>
      <c r="H62" s="121"/>
      <c r="I62" s="121"/>
      <c r="J62" s="121"/>
      <c r="K62" s="121"/>
      <c r="L62" s="121">
        <v>51.9</v>
      </c>
      <c r="M62" s="121"/>
      <c r="N62" s="121"/>
      <c r="O62" s="121"/>
      <c r="P62" s="121"/>
      <c r="Q62" s="121"/>
      <c r="R62" s="114"/>
      <c r="S62" s="114"/>
    </row>
    <row r="63" spans="1:19" customFormat="1" ht="14.4">
      <c r="A63" s="123" t="s">
        <v>268</v>
      </c>
      <c r="B63" s="121">
        <v>108.28</v>
      </c>
      <c r="C63" s="121"/>
      <c r="D63" s="121">
        <v>26.68</v>
      </c>
      <c r="E63" s="121"/>
      <c r="F63" s="121">
        <v>19.880000000000003</v>
      </c>
      <c r="G63" s="121"/>
      <c r="H63" s="121"/>
      <c r="I63" s="121"/>
      <c r="J63" s="121">
        <v>57.08</v>
      </c>
      <c r="K63" s="121"/>
      <c r="L63" s="121">
        <v>173.42000000000002</v>
      </c>
      <c r="M63" s="121"/>
      <c r="N63" s="121"/>
      <c r="O63" s="121"/>
      <c r="P63" s="126"/>
      <c r="Q63" s="121"/>
      <c r="R63" s="121">
        <v>9.1199999999999992</v>
      </c>
      <c r="S63" s="114"/>
    </row>
    <row r="64" spans="1:19" customFormat="1" ht="14.4">
      <c r="A64" s="123" t="s">
        <v>270</v>
      </c>
      <c r="B64" s="121">
        <v>78.02</v>
      </c>
      <c r="C64" s="121"/>
      <c r="D64" s="121">
        <v>22.18</v>
      </c>
      <c r="E64" s="121"/>
      <c r="F64" s="121">
        <v>14.24</v>
      </c>
      <c r="G64" s="121"/>
      <c r="H64" s="121"/>
      <c r="I64" s="121"/>
      <c r="J64" s="121">
        <v>32.83</v>
      </c>
      <c r="K64" s="121"/>
      <c r="L64" s="121">
        <v>55.78</v>
      </c>
      <c r="M64" s="121"/>
      <c r="N64" s="121"/>
      <c r="O64" s="121"/>
      <c r="P64" s="126"/>
      <c r="Q64" s="121"/>
      <c r="R64" s="121">
        <v>9.1199999999999992</v>
      </c>
      <c r="S64" s="114"/>
    </row>
    <row r="65" spans="1:19" customFormat="1" ht="14.4">
      <c r="A65" s="123" t="s">
        <v>269</v>
      </c>
      <c r="B65" s="121">
        <v>5.4</v>
      </c>
      <c r="C65" s="121"/>
      <c r="D65" s="121"/>
      <c r="E65" s="121"/>
      <c r="F65" s="121"/>
      <c r="G65" s="121"/>
      <c r="H65" s="121"/>
      <c r="I65" s="121"/>
      <c r="J65" s="121"/>
      <c r="K65" s="121"/>
      <c r="L65" s="121"/>
      <c r="M65" s="121"/>
      <c r="N65" s="121"/>
      <c r="O65" s="121"/>
      <c r="P65" s="121"/>
      <c r="Q65" s="121"/>
      <c r="R65" s="114"/>
      <c r="S65" s="114"/>
    </row>
    <row r="66" spans="1:19">
      <c r="A66" s="65" t="s">
        <v>138</v>
      </c>
      <c r="B66" s="65"/>
      <c r="C66" s="65"/>
      <c r="D66" s="66"/>
      <c r="E66" s="66"/>
      <c r="F66" s="66"/>
      <c r="G66" s="66"/>
      <c r="H66" s="66"/>
      <c r="I66" s="66"/>
      <c r="J66" s="66"/>
      <c r="K66" s="66"/>
      <c r="L66" s="66"/>
      <c r="M66" s="66"/>
    </row>
    <row r="67" spans="1:19">
      <c r="A67" s="65" t="s">
        <v>33</v>
      </c>
      <c r="B67" s="65"/>
      <c r="C67" s="65"/>
      <c r="D67" s="66"/>
      <c r="E67" s="66"/>
      <c r="F67" s="66"/>
      <c r="G67" s="66"/>
      <c r="H67" s="66"/>
      <c r="I67" s="66"/>
      <c r="J67" s="66"/>
      <c r="K67" s="66"/>
      <c r="L67" s="66"/>
      <c r="M67" s="66"/>
    </row>
    <row r="68" spans="1:19">
      <c r="A68" s="30" t="s">
        <v>177</v>
      </c>
      <c r="B68" s="65"/>
      <c r="C68" s="65"/>
      <c r="D68" s="66"/>
      <c r="E68" s="66"/>
      <c r="F68" s="66"/>
      <c r="G68" s="66"/>
      <c r="H68" s="66"/>
      <c r="I68" s="66"/>
      <c r="J68" s="66"/>
      <c r="K68" s="66"/>
      <c r="L68" s="66"/>
      <c r="M68" s="66"/>
    </row>
    <row r="69" spans="1:19">
      <c r="A69" s="30" t="s">
        <v>176</v>
      </c>
    </row>
    <row r="70" spans="1:19" s="33" customFormat="1">
      <c r="A70" s="65" t="s">
        <v>173</v>
      </c>
      <c r="B70" s="45"/>
      <c r="C70" s="45"/>
      <c r="D70" s="45"/>
    </row>
    <row r="71" spans="1:19">
      <c r="A71" s="30" t="s">
        <v>260</v>
      </c>
      <c r="B71" s="65"/>
      <c r="C71" s="65"/>
      <c r="D71" s="66"/>
      <c r="E71" s="66"/>
      <c r="F71" s="66"/>
      <c r="G71" s="66"/>
      <c r="H71" s="66"/>
      <c r="I71" s="66"/>
      <c r="J71" s="66"/>
      <c r="K71" s="66"/>
      <c r="L71" s="66"/>
      <c r="M71" s="66"/>
    </row>
    <row r="72" spans="1:19">
      <c r="A72" s="111" t="s">
        <v>258</v>
      </c>
      <c r="B72" s="65"/>
      <c r="C72" s="65"/>
      <c r="D72" s="66"/>
      <c r="E72" s="66"/>
      <c r="F72" s="66"/>
      <c r="G72" s="66"/>
      <c r="H72" s="66"/>
      <c r="I72" s="66"/>
      <c r="J72" s="66"/>
      <c r="K72" s="66"/>
      <c r="L72" s="66"/>
      <c r="M72" s="66"/>
    </row>
    <row r="73" spans="1:19">
      <c r="A73" s="30" t="s">
        <v>255</v>
      </c>
    </row>
    <row r="74" spans="1:19">
      <c r="A74" s="30"/>
    </row>
    <row r="76" spans="1:19" s="67" customFormat="1" ht="15.6" customHeight="1">
      <c r="A76" s="36" t="s">
        <v>154</v>
      </c>
    </row>
    <row r="77" spans="1:19" ht="26.4">
      <c r="A77" s="47" t="s">
        <v>27</v>
      </c>
      <c r="B77" s="38" t="s">
        <v>28</v>
      </c>
      <c r="C77" s="38" t="s">
        <v>199</v>
      </c>
      <c r="D77" s="66"/>
      <c r="E77" s="66"/>
      <c r="F77" s="66"/>
      <c r="G77" s="66"/>
      <c r="H77" s="66"/>
      <c r="I77" s="66"/>
      <c r="J77" s="66"/>
      <c r="K77" s="20"/>
      <c r="L77" s="20"/>
      <c r="M77" s="57"/>
    </row>
    <row r="78" spans="1:19">
      <c r="A78" s="119">
        <v>44562</v>
      </c>
      <c r="B78" s="120" t="s">
        <v>8</v>
      </c>
      <c r="C78" s="121" t="s">
        <v>271</v>
      </c>
      <c r="D78" s="66"/>
      <c r="E78" s="66"/>
      <c r="F78" s="66"/>
      <c r="G78" s="66"/>
      <c r="H78" s="66"/>
      <c r="I78" s="66"/>
      <c r="J78" s="57"/>
      <c r="K78" s="57"/>
      <c r="M78" s="57"/>
    </row>
    <row r="79" spans="1:19" ht="26.4">
      <c r="D79" s="69" t="s">
        <v>50</v>
      </c>
      <c r="E79" s="70"/>
      <c r="F79" s="70"/>
      <c r="G79" s="70"/>
      <c r="H79" s="71"/>
      <c r="I79" s="69" t="s">
        <v>185</v>
      </c>
      <c r="J79" s="70"/>
      <c r="K79" s="70"/>
      <c r="L79" s="70"/>
      <c r="M79" s="70"/>
      <c r="N79" s="70"/>
      <c r="O79" s="70"/>
      <c r="P79" s="70"/>
      <c r="Q79" s="71"/>
    </row>
    <row r="80" spans="1:19" ht="52.8">
      <c r="A80" s="31" t="s">
        <v>49</v>
      </c>
      <c r="B80" s="31" t="s">
        <v>56</v>
      </c>
      <c r="C80" s="31" t="s">
        <v>55</v>
      </c>
      <c r="D80" s="29" t="s">
        <v>200</v>
      </c>
      <c r="E80" s="29" t="s">
        <v>201</v>
      </c>
      <c r="F80" s="29" t="s">
        <v>215</v>
      </c>
      <c r="G80" s="29" t="s">
        <v>216</v>
      </c>
      <c r="H80" s="48" t="s">
        <v>217</v>
      </c>
      <c r="I80" s="29" t="s">
        <v>205</v>
      </c>
      <c r="J80" s="29" t="s">
        <v>132</v>
      </c>
      <c r="K80" s="48" t="s">
        <v>218</v>
      </c>
      <c r="L80" s="29" t="s">
        <v>207</v>
      </c>
      <c r="M80" s="29" t="s">
        <v>130</v>
      </c>
      <c r="N80" s="48" t="s">
        <v>219</v>
      </c>
      <c r="O80" s="29" t="s">
        <v>209</v>
      </c>
      <c r="P80" s="29" t="s">
        <v>109</v>
      </c>
      <c r="Q80" s="48" t="s">
        <v>220</v>
      </c>
    </row>
    <row r="81" spans="1:17">
      <c r="A81" s="122" t="s">
        <v>8</v>
      </c>
      <c r="B81" s="122" t="s">
        <v>272</v>
      </c>
      <c r="C81" s="123" t="s">
        <v>273</v>
      </c>
      <c r="D81" s="121" t="s">
        <v>272</v>
      </c>
      <c r="E81" s="121" t="s">
        <v>272</v>
      </c>
      <c r="F81" s="121">
        <v>0</v>
      </c>
      <c r="G81" s="121">
        <v>2</v>
      </c>
      <c r="H81" s="124">
        <v>0</v>
      </c>
      <c r="I81" s="121" t="s">
        <v>272</v>
      </c>
      <c r="J81" s="121" t="s">
        <v>272</v>
      </c>
      <c r="K81" s="121" t="s">
        <v>272</v>
      </c>
      <c r="L81" s="121" t="s">
        <v>272</v>
      </c>
      <c r="M81" s="121" t="s">
        <v>272</v>
      </c>
      <c r="N81" s="121" t="s">
        <v>272</v>
      </c>
      <c r="O81" s="121" t="s">
        <v>272</v>
      </c>
      <c r="P81" s="121" t="s">
        <v>272</v>
      </c>
      <c r="Q81" s="121" t="s">
        <v>272</v>
      </c>
    </row>
    <row r="82" spans="1:17">
      <c r="A82" s="30" t="s">
        <v>183</v>
      </c>
      <c r="B82" s="65"/>
      <c r="C82" s="66"/>
      <c r="D82" s="66"/>
      <c r="E82" s="66"/>
      <c r="F82" s="66"/>
      <c r="G82" s="66"/>
      <c r="H82" s="66"/>
      <c r="I82" s="66"/>
      <c r="J82" s="66"/>
      <c r="K82" s="66"/>
      <c r="M82" s="66"/>
    </row>
    <row r="83" spans="1:17">
      <c r="A83" s="30" t="s">
        <v>184</v>
      </c>
      <c r="B83" s="65"/>
      <c r="C83" s="66"/>
      <c r="D83" s="66"/>
      <c r="E83" s="66"/>
      <c r="F83" s="66"/>
      <c r="G83" s="66"/>
      <c r="H83" s="66"/>
      <c r="I83" s="66"/>
      <c r="J83" s="66"/>
      <c r="K83" s="66"/>
      <c r="L83" s="66"/>
      <c r="M83" s="66"/>
    </row>
    <row r="84" spans="1:17">
      <c r="A84" s="30" t="s">
        <v>181</v>
      </c>
      <c r="B84" s="65"/>
      <c r="C84" s="66"/>
      <c r="D84" s="66"/>
      <c r="E84" s="66"/>
      <c r="F84" s="66"/>
      <c r="G84" s="66"/>
      <c r="H84" s="66"/>
      <c r="I84" s="66"/>
      <c r="J84" s="66"/>
      <c r="K84" s="66"/>
      <c r="L84" s="66"/>
      <c r="M84" s="66"/>
    </row>
    <row r="85" spans="1:17">
      <c r="A85" s="30" t="s">
        <v>182</v>
      </c>
      <c r="B85" s="65"/>
      <c r="C85" s="66"/>
      <c r="D85" s="66"/>
      <c r="E85" s="66"/>
      <c r="F85" s="66"/>
      <c r="G85" s="66"/>
      <c r="H85" s="66"/>
      <c r="I85" s="66"/>
      <c r="J85" s="66"/>
      <c r="K85" s="66"/>
      <c r="L85" s="66"/>
      <c r="M85" s="66"/>
    </row>
    <row r="86" spans="1:17">
      <c r="A86" s="30"/>
      <c r="B86" s="65"/>
      <c r="C86" s="66"/>
      <c r="D86" s="66"/>
      <c r="E86" s="66"/>
      <c r="F86" s="66"/>
      <c r="G86" s="66"/>
      <c r="H86" s="66"/>
      <c r="I86" s="66"/>
      <c r="J86" s="66"/>
      <c r="K86" s="66"/>
      <c r="L86" s="66"/>
      <c r="M86" s="66"/>
    </row>
    <row r="87" spans="1:17">
      <c r="A87" s="65"/>
      <c r="D87" s="73"/>
      <c r="E87" s="73"/>
      <c r="F87" s="73"/>
      <c r="G87" s="73"/>
      <c r="H87" s="73"/>
      <c r="I87" s="73"/>
      <c r="J87" s="73"/>
      <c r="K87" s="73"/>
      <c r="L87" s="73"/>
      <c r="M87" s="73"/>
    </row>
    <row r="88" spans="1:17">
      <c r="A88" s="65"/>
      <c r="D88" s="66"/>
      <c r="E88" s="66"/>
      <c r="F88" s="66"/>
      <c r="G88" s="66"/>
      <c r="H88" s="66"/>
      <c r="I88" s="66"/>
      <c r="J88" s="66"/>
      <c r="K88" s="66"/>
      <c r="L88" s="66"/>
      <c r="M88" s="66"/>
    </row>
    <row r="89" spans="1:17">
      <c r="A89" s="51" t="s">
        <v>110</v>
      </c>
      <c r="B89" s="53"/>
      <c r="C89" s="74"/>
    </row>
    <row r="90" spans="1:17" ht="92.4">
      <c r="A90" s="54" t="s">
        <v>161</v>
      </c>
      <c r="B90" s="54" t="s">
        <v>370</v>
      </c>
      <c r="C90" s="66"/>
    </row>
    <row r="91" spans="1:17" ht="39.6">
      <c r="A91" s="54" t="s">
        <v>162</v>
      </c>
      <c r="B91" s="54" t="s">
        <v>371</v>
      </c>
      <c r="C91" s="66"/>
    </row>
  </sheetData>
  <mergeCells count="11">
    <mergeCell ref="P55:Q55"/>
    <mergeCell ref="B54:S54"/>
    <mergeCell ref="R55:S55"/>
    <mergeCell ref="B9:D17"/>
    <mergeCell ref="L55:M55"/>
    <mergeCell ref="N55:O55"/>
    <mergeCell ref="B55:C55"/>
    <mergeCell ref="D55:E55"/>
    <mergeCell ref="F55:G55"/>
    <mergeCell ref="H55:I55"/>
    <mergeCell ref="J55:K55"/>
  </mergeCells>
  <conditionalFormatting sqref="B22:B28 B30:B32 B34:B52">
    <cfRule type="duplicateValues" dxfId="0" priority="1"/>
  </conditionalFormatting>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6"/>
  <sheetViews>
    <sheetView zoomScaleNormal="100" workbookViewId="0">
      <selection activeCell="E35" sqref="E35"/>
    </sheetView>
  </sheetViews>
  <sheetFormatPr defaultColWidth="9.109375" defaultRowHeight="13.8"/>
  <cols>
    <col min="1" max="1" width="19.6640625" style="22" customWidth="1"/>
    <col min="2" max="2" width="27.33203125" style="22" bestFit="1" customWidth="1"/>
    <col min="3" max="3" width="16.88671875" style="22" customWidth="1"/>
    <col min="4" max="5" width="15.44140625" style="22" customWidth="1"/>
    <col min="6" max="7" width="16.109375" style="22" customWidth="1"/>
    <col min="8" max="8" width="16.21875" style="22" customWidth="1"/>
    <col min="9" max="12" width="22.6640625" style="22" customWidth="1"/>
    <col min="13" max="13" width="28.77734375" style="22" customWidth="1"/>
    <col min="14" max="14" width="26.21875" style="22" customWidth="1"/>
    <col min="15" max="16384" width="9.109375" style="22"/>
  </cols>
  <sheetData>
    <row r="1" spans="1:14" s="6" customFormat="1" ht="15.6">
      <c r="A1" s="56" t="s">
        <v>226</v>
      </c>
      <c r="B1" s="5"/>
    </row>
    <row r="2" spans="1:14" s="6" customFormat="1">
      <c r="A2" s="18" t="s">
        <v>118</v>
      </c>
    </row>
    <row r="3" spans="1:14" s="6" customFormat="1" ht="15.6">
      <c r="A3" s="18" t="s">
        <v>116</v>
      </c>
      <c r="B3" s="5"/>
    </row>
    <row r="4" spans="1:14" s="17" customFormat="1" ht="14.4">
      <c r="A4" s="18" t="s">
        <v>124</v>
      </c>
    </row>
    <row r="5" spans="1:14">
      <c r="A5" s="38" t="s">
        <v>27</v>
      </c>
      <c r="B5" s="38" t="s">
        <v>28</v>
      </c>
      <c r="C5" s="34"/>
      <c r="D5" s="34"/>
      <c r="E5" s="34"/>
      <c r="F5" s="34"/>
      <c r="G5" s="34"/>
      <c r="H5" s="34"/>
      <c r="I5" s="34"/>
      <c r="J5" s="34"/>
      <c r="K5" s="34"/>
      <c r="L5" s="34"/>
      <c r="M5" s="34"/>
      <c r="N5" s="23"/>
    </row>
    <row r="6" spans="1:14">
      <c r="A6" s="112">
        <v>44652</v>
      </c>
      <c r="B6" s="59" t="s">
        <v>8</v>
      </c>
      <c r="C6" s="34"/>
      <c r="D6" s="34"/>
      <c r="E6" s="34"/>
      <c r="F6" s="34"/>
      <c r="G6" s="34"/>
      <c r="H6" s="34"/>
      <c r="I6" s="34"/>
      <c r="J6" s="34"/>
      <c r="K6" s="34"/>
      <c r="L6" s="34"/>
      <c r="M6" s="34"/>
      <c r="N6" s="23"/>
    </row>
    <row r="7" spans="1:14" ht="52.8">
      <c r="A7" s="31" t="s">
        <v>23</v>
      </c>
      <c r="B7" s="29" t="s">
        <v>102</v>
      </c>
      <c r="C7" s="29" t="s">
        <v>22</v>
      </c>
      <c r="D7" s="29" t="s">
        <v>221</v>
      </c>
      <c r="E7" s="29" t="s">
        <v>227</v>
      </c>
      <c r="F7" s="29" t="s">
        <v>121</v>
      </c>
      <c r="G7" s="29" t="s">
        <v>228</v>
      </c>
      <c r="H7" s="29" t="s">
        <v>224</v>
      </c>
      <c r="I7" s="29" t="s">
        <v>225</v>
      </c>
      <c r="J7" s="29" t="s">
        <v>191</v>
      </c>
      <c r="K7" s="29" t="s">
        <v>192</v>
      </c>
      <c r="L7" s="29" t="s">
        <v>229</v>
      </c>
      <c r="M7" s="29" t="s">
        <v>46</v>
      </c>
      <c r="N7" s="23"/>
    </row>
    <row r="8" spans="1:14" ht="13.8" customHeight="1">
      <c r="A8" s="72" t="s">
        <v>335</v>
      </c>
      <c r="B8" s="167" t="s">
        <v>128</v>
      </c>
      <c r="C8" s="68" t="s">
        <v>73</v>
      </c>
      <c r="D8" s="68" t="s">
        <v>342</v>
      </c>
      <c r="E8" s="68"/>
      <c r="F8" s="68"/>
      <c r="G8" s="68" t="s">
        <v>336</v>
      </c>
      <c r="H8" s="11" t="s">
        <v>274</v>
      </c>
      <c r="I8" s="68">
        <v>0</v>
      </c>
      <c r="J8" s="191" t="s">
        <v>380</v>
      </c>
      <c r="K8" s="194" t="s">
        <v>373</v>
      </c>
      <c r="L8" s="68"/>
      <c r="M8" s="68"/>
    </row>
    <row r="9" spans="1:14">
      <c r="A9" s="72" t="s">
        <v>337</v>
      </c>
      <c r="B9" s="167" t="s">
        <v>128</v>
      </c>
      <c r="C9" s="68" t="s">
        <v>91</v>
      </c>
      <c r="D9" s="68" t="s">
        <v>351</v>
      </c>
      <c r="E9" s="68"/>
      <c r="F9" s="68"/>
      <c r="G9" s="68" t="s">
        <v>336</v>
      </c>
      <c r="H9" s="11" t="s">
        <v>270</v>
      </c>
      <c r="I9" s="68">
        <v>0</v>
      </c>
      <c r="J9" s="192"/>
      <c r="K9" s="194"/>
      <c r="L9" s="68"/>
      <c r="M9" s="68"/>
    </row>
    <row r="10" spans="1:14" ht="39.6">
      <c r="A10" s="72" t="s">
        <v>364</v>
      </c>
      <c r="B10" s="167" t="s">
        <v>128</v>
      </c>
      <c r="C10" s="68" t="s">
        <v>77</v>
      </c>
      <c r="D10" s="68" t="s">
        <v>365</v>
      </c>
      <c r="E10" s="68"/>
      <c r="F10" s="68"/>
      <c r="G10" s="68" t="s">
        <v>336</v>
      </c>
      <c r="H10" s="11" t="s">
        <v>366</v>
      </c>
      <c r="I10" s="68">
        <v>0</v>
      </c>
      <c r="J10" s="192"/>
      <c r="K10" s="194"/>
      <c r="L10" s="68"/>
      <c r="M10" s="68"/>
    </row>
    <row r="11" spans="1:14">
      <c r="A11" s="72" t="s">
        <v>350</v>
      </c>
      <c r="B11" s="167" t="s">
        <v>128</v>
      </c>
      <c r="C11" s="68" t="s">
        <v>100</v>
      </c>
      <c r="D11" s="68" t="s">
        <v>351</v>
      </c>
      <c r="E11" s="68"/>
      <c r="F11" s="68"/>
      <c r="G11" s="68" t="s">
        <v>336</v>
      </c>
      <c r="H11" s="11" t="s">
        <v>353</v>
      </c>
      <c r="I11" s="68">
        <v>0</v>
      </c>
      <c r="J11" s="192"/>
      <c r="K11" s="194"/>
      <c r="L11" s="68"/>
      <c r="M11" s="68"/>
    </row>
    <row r="12" spans="1:14">
      <c r="A12" s="72" t="s">
        <v>352</v>
      </c>
      <c r="B12" s="167" t="s">
        <v>128</v>
      </c>
      <c r="C12" s="160" t="s">
        <v>90</v>
      </c>
      <c r="D12" s="68" t="s">
        <v>344</v>
      </c>
      <c r="E12" s="68"/>
      <c r="F12" s="68"/>
      <c r="G12" s="68" t="s">
        <v>336</v>
      </c>
      <c r="H12" s="11" t="s">
        <v>353</v>
      </c>
      <c r="I12" s="68">
        <v>0</v>
      </c>
      <c r="J12" s="192"/>
      <c r="K12" s="194"/>
      <c r="L12" s="68"/>
      <c r="M12" s="68"/>
    </row>
    <row r="13" spans="1:14" ht="26.4">
      <c r="A13" s="72" t="s">
        <v>367</v>
      </c>
      <c r="B13" s="167" t="s">
        <v>129</v>
      </c>
      <c r="C13" s="160" t="s">
        <v>101</v>
      </c>
      <c r="D13" s="68" t="s">
        <v>354</v>
      </c>
      <c r="E13" s="68"/>
      <c r="F13" s="68"/>
      <c r="G13" s="68" t="s">
        <v>336</v>
      </c>
      <c r="H13" s="11" t="s">
        <v>264</v>
      </c>
      <c r="I13" s="68">
        <v>0</v>
      </c>
      <c r="J13" s="192"/>
      <c r="K13" s="194"/>
      <c r="L13" s="68"/>
      <c r="M13" s="68"/>
    </row>
    <row r="14" spans="1:14">
      <c r="A14" s="72" t="s">
        <v>356</v>
      </c>
      <c r="B14" s="167" t="s">
        <v>127</v>
      </c>
      <c r="C14" s="160" t="s">
        <v>63</v>
      </c>
      <c r="D14" s="68" t="s">
        <v>357</v>
      </c>
      <c r="E14" s="68"/>
      <c r="F14" s="68"/>
      <c r="G14" s="68" t="s">
        <v>336</v>
      </c>
      <c r="H14" s="11" t="s">
        <v>268</v>
      </c>
      <c r="I14" s="68">
        <v>0</v>
      </c>
      <c r="J14" s="192"/>
      <c r="K14" s="194"/>
      <c r="L14" s="68"/>
      <c r="M14" s="68"/>
    </row>
    <row r="15" spans="1:14" ht="52.8">
      <c r="A15" s="72" t="s">
        <v>339</v>
      </c>
      <c r="B15" s="167" t="s">
        <v>111</v>
      </c>
      <c r="C15" s="68" t="s">
        <v>338</v>
      </c>
      <c r="D15" s="68" t="s">
        <v>372</v>
      </c>
      <c r="E15" s="68"/>
      <c r="F15" s="68"/>
      <c r="G15" s="68" t="s">
        <v>336</v>
      </c>
      <c r="H15" s="11" t="s">
        <v>349</v>
      </c>
      <c r="I15" s="68">
        <v>0</v>
      </c>
      <c r="J15" s="192"/>
      <c r="K15" s="169" t="s">
        <v>374</v>
      </c>
      <c r="L15" s="68" t="s">
        <v>340</v>
      </c>
      <c r="M15" s="68"/>
    </row>
    <row r="16" spans="1:14">
      <c r="A16" s="72" t="s">
        <v>341</v>
      </c>
      <c r="B16" s="167" t="s">
        <v>129</v>
      </c>
      <c r="C16" s="68" t="s">
        <v>77</v>
      </c>
      <c r="D16" s="68" t="s">
        <v>342</v>
      </c>
      <c r="E16" s="68"/>
      <c r="F16" s="68"/>
      <c r="G16" s="68" t="s">
        <v>336</v>
      </c>
      <c r="H16" s="11" t="s">
        <v>266</v>
      </c>
      <c r="I16" s="68">
        <v>0</v>
      </c>
      <c r="J16" s="192"/>
      <c r="K16" s="169" t="s">
        <v>374</v>
      </c>
      <c r="L16" s="68" t="s">
        <v>346</v>
      </c>
      <c r="M16" s="68"/>
    </row>
    <row r="17" spans="1:13">
      <c r="A17" s="72" t="s">
        <v>358</v>
      </c>
      <c r="B17" s="167" t="s">
        <v>128</v>
      </c>
      <c r="C17" s="68" t="s">
        <v>71</v>
      </c>
      <c r="D17" s="68" t="s">
        <v>359</v>
      </c>
      <c r="E17" s="68"/>
      <c r="F17" s="68" t="s">
        <v>345</v>
      </c>
      <c r="G17" s="68" t="s">
        <v>336</v>
      </c>
      <c r="H17" s="11" t="s">
        <v>264</v>
      </c>
      <c r="I17" s="68">
        <v>0</v>
      </c>
      <c r="J17" s="192"/>
      <c r="K17" s="68" t="s">
        <v>374</v>
      </c>
      <c r="L17" s="68" t="s">
        <v>346</v>
      </c>
      <c r="M17" s="68"/>
    </row>
    <row r="18" spans="1:13">
      <c r="A18" s="72" t="s">
        <v>360</v>
      </c>
      <c r="B18" s="167" t="s">
        <v>127</v>
      </c>
      <c r="C18" s="68" t="s">
        <v>72</v>
      </c>
      <c r="D18" s="68" t="s">
        <v>361</v>
      </c>
      <c r="E18" s="68"/>
      <c r="F18" s="68" t="s">
        <v>345</v>
      </c>
      <c r="G18" s="68" t="s">
        <v>336</v>
      </c>
      <c r="H18" s="11" t="s">
        <v>264</v>
      </c>
      <c r="I18" s="68">
        <v>0</v>
      </c>
      <c r="J18" s="192"/>
      <c r="K18" s="68" t="s">
        <v>374</v>
      </c>
      <c r="L18" s="68" t="s">
        <v>346</v>
      </c>
      <c r="M18" s="68"/>
    </row>
    <row r="19" spans="1:13">
      <c r="A19" s="72" t="s">
        <v>362</v>
      </c>
      <c r="B19" s="167" t="s">
        <v>127</v>
      </c>
      <c r="C19" s="68" t="s">
        <v>90</v>
      </c>
      <c r="D19" s="68" t="s">
        <v>344</v>
      </c>
      <c r="E19" s="68"/>
      <c r="F19" s="68" t="s">
        <v>345</v>
      </c>
      <c r="G19" s="68" t="s">
        <v>336</v>
      </c>
      <c r="H19" s="11" t="s">
        <v>267</v>
      </c>
      <c r="I19" s="68">
        <v>0</v>
      </c>
      <c r="J19" s="192"/>
      <c r="K19" s="68" t="s">
        <v>374</v>
      </c>
      <c r="L19" s="68" t="s">
        <v>346</v>
      </c>
      <c r="M19" s="68"/>
    </row>
    <row r="20" spans="1:13">
      <c r="A20" s="72" t="s">
        <v>363</v>
      </c>
      <c r="B20" s="167" t="s">
        <v>127</v>
      </c>
      <c r="C20" s="68" t="s">
        <v>63</v>
      </c>
      <c r="D20" s="68" t="s">
        <v>342</v>
      </c>
      <c r="E20" s="68"/>
      <c r="F20" s="68" t="s">
        <v>345</v>
      </c>
      <c r="G20" s="68" t="s">
        <v>336</v>
      </c>
      <c r="H20" s="11" t="s">
        <v>264</v>
      </c>
      <c r="I20" s="68">
        <v>0</v>
      </c>
      <c r="J20" s="192"/>
      <c r="K20" s="68" t="s">
        <v>374</v>
      </c>
      <c r="L20" s="68" t="s">
        <v>346</v>
      </c>
      <c r="M20" s="68"/>
    </row>
    <row r="21" spans="1:13">
      <c r="A21" s="72" t="s">
        <v>343</v>
      </c>
      <c r="B21" s="167" t="s">
        <v>127</v>
      </c>
      <c r="C21" s="68" t="s">
        <v>90</v>
      </c>
      <c r="D21" s="68" t="s">
        <v>344</v>
      </c>
      <c r="E21" s="68"/>
      <c r="F21" s="68" t="s">
        <v>345</v>
      </c>
      <c r="G21" s="68" t="s">
        <v>336</v>
      </c>
      <c r="H21" s="11" t="s">
        <v>347</v>
      </c>
      <c r="I21" s="68">
        <v>0</v>
      </c>
      <c r="J21" s="192"/>
      <c r="K21" s="68" t="s">
        <v>374</v>
      </c>
      <c r="L21" s="68" t="s">
        <v>346</v>
      </c>
      <c r="M21" s="68"/>
    </row>
    <row r="22" spans="1:13" ht="26.4">
      <c r="A22" s="72" t="s">
        <v>348</v>
      </c>
      <c r="B22" s="167" t="s">
        <v>127</v>
      </c>
      <c r="C22" s="68" t="s">
        <v>90</v>
      </c>
      <c r="D22" s="68" t="s">
        <v>344</v>
      </c>
      <c r="E22" s="68"/>
      <c r="F22" s="68" t="s">
        <v>345</v>
      </c>
      <c r="G22" s="68" t="s">
        <v>336</v>
      </c>
      <c r="H22" s="11" t="s">
        <v>355</v>
      </c>
      <c r="I22" s="68">
        <v>0</v>
      </c>
      <c r="J22" s="193"/>
      <c r="K22" s="68" t="s">
        <v>374</v>
      </c>
      <c r="L22" s="68" t="s">
        <v>346</v>
      </c>
      <c r="M22" s="68"/>
    </row>
    <row r="23" spans="1:13" s="27" customFormat="1">
      <c r="A23" s="75" t="s">
        <v>103</v>
      </c>
      <c r="B23" s="75"/>
      <c r="C23" s="76"/>
      <c r="D23" s="76"/>
      <c r="E23" s="76"/>
      <c r="F23" s="76"/>
      <c r="G23" s="76"/>
      <c r="H23" s="76"/>
      <c r="I23" s="76"/>
      <c r="J23" s="76"/>
      <c r="K23" s="76"/>
      <c r="L23" s="76"/>
      <c r="M23" s="76"/>
    </row>
    <row r="24" spans="1:13" s="27" customFormat="1">
      <c r="A24" s="75" t="s">
        <v>127</v>
      </c>
      <c r="B24" s="60"/>
      <c r="C24" s="76"/>
      <c r="D24" s="76"/>
      <c r="E24" s="76"/>
      <c r="F24" s="76"/>
      <c r="G24" s="76"/>
      <c r="H24" s="76"/>
      <c r="I24" s="76"/>
      <c r="J24" s="76"/>
      <c r="K24" s="76"/>
      <c r="L24" s="76"/>
      <c r="M24" s="76"/>
    </row>
    <row r="25" spans="1:13" s="27" customFormat="1">
      <c r="A25" s="75" t="s">
        <v>128</v>
      </c>
      <c r="B25" s="60"/>
      <c r="C25" s="76"/>
      <c r="D25" s="76"/>
      <c r="E25" s="76"/>
      <c r="F25" s="76"/>
      <c r="G25" s="76"/>
      <c r="H25" s="76"/>
      <c r="I25" s="76"/>
      <c r="J25" s="76"/>
      <c r="K25" s="76"/>
      <c r="L25" s="76"/>
      <c r="M25" s="76"/>
    </row>
    <row r="26" spans="1:13" s="27" customFormat="1">
      <c r="A26" s="75" t="s">
        <v>131</v>
      </c>
      <c r="B26" s="60"/>
      <c r="C26" s="76"/>
      <c r="D26" s="76"/>
      <c r="E26" s="76"/>
      <c r="F26" s="76"/>
      <c r="G26" s="76"/>
      <c r="H26" s="76"/>
      <c r="I26" s="76"/>
      <c r="J26" s="76"/>
      <c r="K26" s="76"/>
      <c r="L26" s="76"/>
      <c r="M26" s="76"/>
    </row>
    <row r="27" spans="1:13" s="27" customFormat="1">
      <c r="A27" s="75" t="s">
        <v>129</v>
      </c>
      <c r="B27" s="60"/>
      <c r="C27" s="76"/>
      <c r="D27" s="76"/>
      <c r="E27" s="76"/>
      <c r="F27" s="76"/>
      <c r="G27" s="76"/>
      <c r="H27" s="76"/>
      <c r="I27" s="76"/>
      <c r="J27" s="76"/>
      <c r="K27" s="76"/>
      <c r="L27" s="76"/>
      <c r="M27" s="76"/>
    </row>
    <row r="28" spans="1:13" s="27" customFormat="1">
      <c r="A28" s="75" t="s">
        <v>111</v>
      </c>
      <c r="B28" s="60"/>
      <c r="C28" s="76"/>
      <c r="D28" s="76"/>
      <c r="E28" s="76"/>
      <c r="F28" s="76"/>
      <c r="G28" s="76"/>
      <c r="H28" s="76"/>
      <c r="I28" s="76"/>
      <c r="J28" s="76"/>
      <c r="K28" s="76"/>
      <c r="L28" s="76"/>
      <c r="M28" s="76"/>
    </row>
    <row r="29" spans="1:13" s="27" customFormat="1">
      <c r="A29" s="75" t="s">
        <v>222</v>
      </c>
      <c r="B29" s="60"/>
      <c r="C29" s="76"/>
      <c r="D29" s="76"/>
      <c r="E29" s="76"/>
      <c r="F29" s="76"/>
      <c r="G29" s="76"/>
      <c r="H29" s="76"/>
      <c r="I29" s="76"/>
      <c r="J29" s="76"/>
      <c r="K29" s="76"/>
      <c r="L29" s="76"/>
      <c r="M29" s="76"/>
    </row>
    <row r="30" spans="1:13">
      <c r="A30" s="65" t="s">
        <v>223</v>
      </c>
      <c r="B30" s="34"/>
      <c r="C30" s="34"/>
      <c r="D30" s="34"/>
      <c r="E30" s="34"/>
      <c r="F30" s="34"/>
      <c r="G30" s="34"/>
      <c r="H30" s="34"/>
      <c r="I30" s="34"/>
      <c r="J30" s="34"/>
      <c r="K30" s="34"/>
      <c r="L30" s="34"/>
      <c r="M30" s="34"/>
    </row>
    <row r="31" spans="1:13">
      <c r="A31" s="65" t="s">
        <v>230</v>
      </c>
      <c r="B31" s="34"/>
      <c r="C31" s="34"/>
      <c r="D31" s="34"/>
      <c r="E31" s="34"/>
      <c r="F31" s="34"/>
      <c r="G31" s="34"/>
      <c r="H31" s="34"/>
      <c r="I31" s="34"/>
      <c r="J31" s="34"/>
      <c r="K31" s="34"/>
      <c r="L31" s="34"/>
      <c r="M31" s="34"/>
    </row>
    <row r="32" spans="1:13">
      <c r="A32" s="65"/>
      <c r="B32" s="34"/>
      <c r="C32" s="34"/>
      <c r="D32" s="34"/>
      <c r="E32" s="34"/>
      <c r="F32" s="34"/>
      <c r="G32" s="34"/>
      <c r="H32" s="34"/>
      <c r="I32" s="34"/>
      <c r="J32" s="34"/>
      <c r="K32" s="34"/>
      <c r="L32" s="34"/>
      <c r="M32" s="34"/>
    </row>
    <row r="33" spans="1:13">
      <c r="A33" s="34"/>
      <c r="B33" s="34"/>
      <c r="C33" s="34"/>
      <c r="D33" s="34"/>
      <c r="E33" s="34"/>
      <c r="F33" s="34"/>
      <c r="G33" s="34"/>
      <c r="H33" s="34"/>
      <c r="I33" s="34"/>
      <c r="J33" s="34"/>
      <c r="K33" s="34"/>
      <c r="L33" s="34"/>
      <c r="M33" s="34"/>
    </row>
    <row r="34" spans="1:13">
      <c r="A34" s="51" t="s">
        <v>110</v>
      </c>
      <c r="B34" s="52"/>
      <c r="C34" s="53"/>
      <c r="D34" s="34"/>
      <c r="E34" s="34"/>
      <c r="F34" s="34"/>
      <c r="G34" s="34"/>
      <c r="H34" s="34"/>
      <c r="I34" s="34"/>
      <c r="J34" s="34"/>
      <c r="K34" s="34"/>
      <c r="L34" s="34"/>
      <c r="M34" s="34"/>
    </row>
    <row r="35" spans="1:13" ht="211.2">
      <c r="A35" s="77" t="s">
        <v>189</v>
      </c>
      <c r="B35" s="54" t="s">
        <v>375</v>
      </c>
      <c r="C35" s="34"/>
      <c r="D35" s="34"/>
      <c r="E35" s="34"/>
      <c r="F35" s="34"/>
      <c r="G35" s="34"/>
      <c r="H35" s="34"/>
      <c r="I35" s="34"/>
      <c r="J35" s="34"/>
      <c r="K35" s="34"/>
      <c r="L35" s="34"/>
      <c r="M35" s="34"/>
    </row>
    <row r="36" spans="1:13">
      <c r="A36" s="25"/>
      <c r="B36" s="25"/>
      <c r="C36" s="21"/>
      <c r="D36" s="21"/>
      <c r="E36" s="21"/>
    </row>
  </sheetData>
  <mergeCells count="2">
    <mergeCell ref="J8:J22"/>
    <mergeCell ref="K8:K14"/>
  </mergeCells>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2"/>
  <sheetViews>
    <sheetView zoomScale="85" zoomScaleNormal="85" workbookViewId="0">
      <selection activeCell="B15" sqref="B15"/>
    </sheetView>
  </sheetViews>
  <sheetFormatPr defaultColWidth="9.109375" defaultRowHeight="13.2"/>
  <cols>
    <col min="1" max="1" width="18.88671875" style="4" customWidth="1"/>
    <col min="2" max="2" width="24.21875" style="4" customWidth="1"/>
    <col min="3" max="3" width="20.5546875" style="4" customWidth="1"/>
    <col min="4" max="4" width="20.6640625" style="4" customWidth="1"/>
    <col min="5" max="5" width="21.109375" style="4" customWidth="1"/>
    <col min="6" max="6" width="19.33203125" style="4" customWidth="1"/>
    <col min="7" max="7" width="25.33203125" style="4" customWidth="1"/>
    <col min="8" max="8" width="31.109375" style="4" customWidth="1"/>
    <col min="9" max="9" width="23.77734375" style="4" customWidth="1"/>
    <col min="10" max="16384" width="9.109375" style="4"/>
  </cols>
  <sheetData>
    <row r="1" spans="1:7" ht="15.6">
      <c r="A1" s="86" t="s">
        <v>155</v>
      </c>
      <c r="B1" s="2"/>
    </row>
    <row r="2" spans="1:7" s="21" customFormat="1" ht="13.8">
      <c r="A2" s="18" t="s">
        <v>119</v>
      </c>
    </row>
    <row r="3" spans="1:7" s="21" customFormat="1" ht="13.8">
      <c r="A3" s="18" t="s">
        <v>120</v>
      </c>
    </row>
    <row r="4" spans="1:7" s="17" customFormat="1" ht="14.4">
      <c r="A4" s="18" t="s">
        <v>124</v>
      </c>
    </row>
    <row r="5" spans="1:7">
      <c r="A5" s="38" t="s">
        <v>27</v>
      </c>
      <c r="B5" s="38" t="s">
        <v>28</v>
      </c>
      <c r="C5" s="66"/>
      <c r="D5" s="20"/>
      <c r="E5" s="20"/>
      <c r="F5" s="20"/>
      <c r="G5" s="8"/>
    </row>
    <row r="6" spans="1:7">
      <c r="A6" s="166">
        <v>44652</v>
      </c>
      <c r="B6" s="102" t="s">
        <v>8</v>
      </c>
      <c r="C6" s="66"/>
      <c r="D6" s="20"/>
      <c r="E6" s="20"/>
      <c r="F6" s="20"/>
      <c r="G6" s="8"/>
    </row>
    <row r="7" spans="1:7" ht="14.55" customHeight="1">
      <c r="A7" s="66"/>
      <c r="B7" s="175" t="s">
        <v>54</v>
      </c>
      <c r="C7" s="176"/>
      <c r="D7" s="177"/>
      <c r="E7" s="66"/>
      <c r="F7" s="66"/>
    </row>
    <row r="8" spans="1:7" ht="52.8">
      <c r="A8" s="31" t="s">
        <v>186</v>
      </c>
      <c r="B8" s="29" t="s">
        <v>29</v>
      </c>
      <c r="C8" s="29" t="s">
        <v>35</v>
      </c>
      <c r="D8" s="29" t="s">
        <v>34</v>
      </c>
      <c r="E8" s="103" t="s">
        <v>107</v>
      </c>
      <c r="F8" s="103" t="s">
        <v>115</v>
      </c>
    </row>
    <row r="9" spans="1:7" ht="39.6">
      <c r="A9" s="159" t="s">
        <v>327</v>
      </c>
      <c r="B9" s="160" t="s">
        <v>272</v>
      </c>
      <c r="C9" s="160" t="s">
        <v>272</v>
      </c>
      <c r="D9" s="160" t="s">
        <v>272</v>
      </c>
      <c r="E9" s="161" t="s">
        <v>328</v>
      </c>
      <c r="F9" s="162" t="s">
        <v>14</v>
      </c>
    </row>
    <row r="10" spans="1:7" ht="14.4">
      <c r="A10" s="159" t="s">
        <v>329</v>
      </c>
      <c r="B10" s="163" t="s">
        <v>330</v>
      </c>
      <c r="C10" s="164" t="s">
        <v>331</v>
      </c>
      <c r="F10" s="162" t="s">
        <v>14</v>
      </c>
    </row>
    <row r="11" spans="1:7" ht="66">
      <c r="A11" s="165" t="s">
        <v>332</v>
      </c>
      <c r="B11" s="160" t="s">
        <v>272</v>
      </c>
      <c r="C11" s="160" t="s">
        <v>272</v>
      </c>
      <c r="D11" s="160" t="s">
        <v>272</v>
      </c>
      <c r="E11" s="162" t="s">
        <v>333</v>
      </c>
      <c r="F11" s="162" t="s">
        <v>14</v>
      </c>
    </row>
    <row r="12" spans="1:7">
      <c r="A12" s="104"/>
      <c r="B12" s="66"/>
      <c r="C12" s="66"/>
      <c r="D12" s="66"/>
      <c r="E12" s="66"/>
      <c r="F12" s="66"/>
    </row>
    <row r="13" spans="1:7">
      <c r="A13" s="66"/>
      <c r="B13" s="66"/>
      <c r="C13" s="66"/>
      <c r="D13" s="66"/>
      <c r="E13" s="66"/>
      <c r="F13" s="66"/>
    </row>
    <row r="14" spans="1:7" ht="13.8">
      <c r="A14" s="51" t="s">
        <v>110</v>
      </c>
      <c r="B14" s="52"/>
      <c r="C14" s="53"/>
      <c r="D14" s="66"/>
      <c r="E14" s="66"/>
      <c r="F14" s="66"/>
    </row>
    <row r="15" spans="1:7" ht="39.6">
      <c r="A15" s="54" t="s">
        <v>157</v>
      </c>
      <c r="B15" s="25" t="s">
        <v>334</v>
      </c>
      <c r="C15" s="34"/>
      <c r="D15" s="66"/>
      <c r="E15" s="66"/>
      <c r="F15" s="66"/>
    </row>
    <row r="16" spans="1:7">
      <c r="A16" s="66"/>
      <c r="B16" s="66"/>
      <c r="C16" s="66"/>
      <c r="D16" s="66"/>
      <c r="E16" s="66"/>
      <c r="F16" s="66"/>
    </row>
    <row r="17" spans="1:6">
      <c r="A17" s="66"/>
      <c r="B17" s="66"/>
      <c r="C17" s="66"/>
      <c r="D17" s="66"/>
      <c r="E17" s="66"/>
      <c r="F17" s="66"/>
    </row>
    <row r="18" spans="1:6">
      <c r="A18" s="66"/>
      <c r="B18" s="66"/>
      <c r="C18" s="66"/>
      <c r="D18" s="66"/>
      <c r="E18" s="66"/>
      <c r="F18" s="66"/>
    </row>
    <row r="21" spans="1:6">
      <c r="A21" s="1"/>
      <c r="B21" s="1"/>
    </row>
    <row r="22" spans="1:6">
      <c r="A22" s="1"/>
      <c r="B22" s="1"/>
    </row>
  </sheetData>
  <mergeCells count="1">
    <mergeCell ref="B7:D7"/>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96"/>
  <sheetViews>
    <sheetView zoomScaleNormal="100" workbookViewId="0">
      <selection activeCell="E93" sqref="E93"/>
    </sheetView>
  </sheetViews>
  <sheetFormatPr defaultColWidth="9.109375" defaultRowHeight="13.2"/>
  <cols>
    <col min="1" max="1" width="27.6640625" style="4" customWidth="1"/>
    <col min="2" max="2" width="26.109375" style="4" customWidth="1"/>
    <col min="3" max="3" width="25.33203125" style="4" customWidth="1"/>
    <col min="4" max="4" width="24.88671875" style="4" customWidth="1"/>
    <col min="5" max="5" width="29.44140625" style="4" customWidth="1"/>
    <col min="6" max="6" width="17.5546875" style="4" customWidth="1"/>
    <col min="7" max="16384" width="9.109375" style="4"/>
  </cols>
  <sheetData>
    <row r="1" spans="1:6" s="17" customFormat="1" ht="14.4">
      <c r="A1" s="18" t="s">
        <v>124</v>
      </c>
    </row>
    <row r="2" spans="1:6" ht="15.6">
      <c r="A2" s="86" t="s">
        <v>108</v>
      </c>
    </row>
    <row r="3" spans="1:6">
      <c r="A3" s="18" t="s">
        <v>122</v>
      </c>
    </row>
    <row r="4" spans="1:6" s="21" customFormat="1" ht="13.8">
      <c r="A4" s="18" t="s">
        <v>123</v>
      </c>
    </row>
    <row r="5" spans="1:6" ht="15" customHeight="1">
      <c r="A5" s="38" t="s">
        <v>27</v>
      </c>
      <c r="B5" s="38" t="s">
        <v>28</v>
      </c>
      <c r="C5" s="66"/>
      <c r="D5" s="66"/>
      <c r="E5" s="66"/>
    </row>
    <row r="6" spans="1:6" ht="20.399999999999999" customHeight="1">
      <c r="A6" s="155">
        <v>44652</v>
      </c>
      <c r="B6" s="68" t="s">
        <v>8</v>
      </c>
      <c r="C6" s="66"/>
      <c r="D6" s="66"/>
      <c r="E6" s="66"/>
      <c r="F6" s="7"/>
    </row>
    <row r="7" spans="1:6" ht="26.4">
      <c r="A7" s="78" t="s">
        <v>231</v>
      </c>
      <c r="B7" s="29" t="s">
        <v>25</v>
      </c>
      <c r="C7" s="29" t="s">
        <v>37</v>
      </c>
      <c r="D7" s="29" t="s">
        <v>178</v>
      </c>
      <c r="E7" s="29" t="s">
        <v>180</v>
      </c>
    </row>
    <row r="8" spans="1:6">
      <c r="A8" s="79" t="s">
        <v>316</v>
      </c>
      <c r="B8" s="68" t="s">
        <v>317</v>
      </c>
      <c r="C8" s="68">
        <v>245</v>
      </c>
      <c r="D8" s="68">
        <v>317</v>
      </c>
      <c r="E8" s="68"/>
    </row>
    <row r="9" spans="1:6">
      <c r="A9" s="79"/>
      <c r="B9" s="68"/>
      <c r="C9" s="68"/>
      <c r="D9" s="68"/>
      <c r="E9" s="66"/>
    </row>
    <row r="10" spans="1:6" ht="26.4">
      <c r="A10" s="80" t="s">
        <v>38</v>
      </c>
      <c r="B10" s="29" t="s">
        <v>39</v>
      </c>
      <c r="C10" s="29" t="s">
        <v>40</v>
      </c>
      <c r="D10" s="29"/>
      <c r="E10" s="66"/>
    </row>
    <row r="11" spans="1:6">
      <c r="A11" s="81" t="s">
        <v>127</v>
      </c>
      <c r="B11" s="157">
        <v>0.71020408163265314</v>
      </c>
      <c r="C11" s="82" t="s">
        <v>318</v>
      </c>
      <c r="D11" s="156">
        <v>0.10612244897959183</v>
      </c>
      <c r="E11" s="66"/>
    </row>
    <row r="12" spans="1:6" ht="26.4">
      <c r="A12" s="81" t="s">
        <v>128</v>
      </c>
      <c r="B12" s="157">
        <v>5.7142857142857141E-2</v>
      </c>
      <c r="C12" s="82" t="s">
        <v>319</v>
      </c>
      <c r="D12" s="156">
        <v>9.7959183673469383E-2</v>
      </c>
      <c r="E12" s="66"/>
    </row>
    <row r="13" spans="1:6">
      <c r="A13" s="81" t="s">
        <v>131</v>
      </c>
      <c r="B13" s="157">
        <v>8.1632653061224483E-2</v>
      </c>
      <c r="C13" s="82" t="s">
        <v>320</v>
      </c>
      <c r="D13" s="156">
        <v>8.1632653061224497E-3</v>
      </c>
      <c r="E13" s="66"/>
    </row>
    <row r="14" spans="1:6">
      <c r="A14" s="81" t="s">
        <v>129</v>
      </c>
      <c r="B14" s="157">
        <v>0.12244897959183673</v>
      </c>
      <c r="C14" s="82" t="s">
        <v>321</v>
      </c>
      <c r="D14" s="156">
        <v>0.55102040816326525</v>
      </c>
      <c r="E14" s="66"/>
    </row>
    <row r="15" spans="1:6" ht="26.4">
      <c r="A15" s="81" t="s">
        <v>111</v>
      </c>
      <c r="B15" s="157">
        <v>2.8571428571428571E-2</v>
      </c>
      <c r="C15" s="82" t="s">
        <v>322</v>
      </c>
      <c r="D15" s="156">
        <v>9.7959183673469383E-2</v>
      </c>
      <c r="E15" s="66"/>
    </row>
    <row r="16" spans="1:6">
      <c r="A16" s="80" t="s">
        <v>145</v>
      </c>
      <c r="B16" s="29" t="s">
        <v>43</v>
      </c>
      <c r="C16" s="82" t="s">
        <v>323</v>
      </c>
      <c r="D16" s="156">
        <v>5.7142857142857141E-2</v>
      </c>
      <c r="E16" s="66"/>
    </row>
    <row r="17" spans="1:5">
      <c r="A17" s="64" t="s">
        <v>59</v>
      </c>
      <c r="B17" s="158">
        <v>2.0408163265306121E-2</v>
      </c>
      <c r="C17" s="72" t="s">
        <v>324</v>
      </c>
      <c r="D17" s="156">
        <v>4.4897959183673466E-2</v>
      </c>
      <c r="E17" s="66"/>
    </row>
    <row r="18" spans="1:5">
      <c r="A18" s="64" t="s">
        <v>60</v>
      </c>
      <c r="B18" s="158"/>
      <c r="C18" s="72" t="s">
        <v>325</v>
      </c>
      <c r="D18" s="156">
        <v>4.0816326530612249E-3</v>
      </c>
      <c r="E18" s="66"/>
    </row>
    <row r="19" spans="1:5">
      <c r="A19" s="64" t="s">
        <v>140</v>
      </c>
      <c r="B19" s="158"/>
      <c r="C19" s="72" t="s">
        <v>326</v>
      </c>
      <c r="D19" s="156">
        <v>8.1632653061224497E-3</v>
      </c>
      <c r="E19" s="66"/>
    </row>
    <row r="20" spans="1:5">
      <c r="A20" s="64" t="s">
        <v>61</v>
      </c>
      <c r="B20" s="158">
        <v>8.1632653061224497E-3</v>
      </c>
      <c r="C20" s="72"/>
      <c r="D20" s="83"/>
      <c r="E20" s="66"/>
    </row>
    <row r="21" spans="1:5">
      <c r="A21" s="64" t="s">
        <v>141</v>
      </c>
      <c r="B21" s="158"/>
      <c r="C21" s="72"/>
      <c r="D21" s="83"/>
      <c r="E21" s="66"/>
    </row>
    <row r="22" spans="1:5">
      <c r="A22" s="64" t="s">
        <v>62</v>
      </c>
      <c r="B22" s="158"/>
      <c r="C22" s="72"/>
      <c r="D22" s="83"/>
      <c r="E22" s="66"/>
    </row>
    <row r="23" spans="1:5">
      <c r="A23" s="64" t="s">
        <v>63</v>
      </c>
      <c r="B23" s="158">
        <v>0.16326530612244897</v>
      </c>
      <c r="C23" s="72"/>
      <c r="D23" s="83"/>
      <c r="E23" s="66"/>
    </row>
    <row r="24" spans="1:5">
      <c r="A24" s="64" t="s">
        <v>64</v>
      </c>
      <c r="B24" s="158"/>
      <c r="C24" s="72"/>
      <c r="D24" s="83"/>
      <c r="E24" s="66"/>
    </row>
    <row r="25" spans="1:5">
      <c r="A25" s="64" t="s">
        <v>65</v>
      </c>
      <c r="B25" s="158">
        <v>2.0408163265306121E-2</v>
      </c>
      <c r="C25" s="72"/>
      <c r="D25" s="83"/>
      <c r="E25" s="66"/>
    </row>
    <row r="26" spans="1:5">
      <c r="A26" s="64" t="s">
        <v>66</v>
      </c>
      <c r="B26" s="158"/>
      <c r="C26" s="72"/>
      <c r="D26" s="83"/>
      <c r="E26" s="66"/>
    </row>
    <row r="27" spans="1:5">
      <c r="A27" s="64" t="s">
        <v>179</v>
      </c>
      <c r="B27" s="158"/>
      <c r="C27" s="72"/>
      <c r="D27" s="83"/>
      <c r="E27" s="66"/>
    </row>
    <row r="28" spans="1:5">
      <c r="A28" s="64" t="s">
        <v>67</v>
      </c>
      <c r="B28" s="158"/>
      <c r="C28" s="72"/>
      <c r="D28" s="83"/>
      <c r="E28" s="66"/>
    </row>
    <row r="29" spans="1:5">
      <c r="A29" s="64" t="s">
        <v>68</v>
      </c>
      <c r="B29" s="158">
        <v>3.6734693877551024E-2</v>
      </c>
      <c r="C29" s="72"/>
      <c r="D29" s="83"/>
      <c r="E29" s="66"/>
    </row>
    <row r="30" spans="1:5">
      <c r="A30" s="64" t="s">
        <v>69</v>
      </c>
      <c r="B30" s="158"/>
      <c r="C30" s="72"/>
      <c r="D30" s="83"/>
      <c r="E30" s="66"/>
    </row>
    <row r="31" spans="1:5">
      <c r="A31" s="64" t="s">
        <v>70</v>
      </c>
      <c r="B31" s="158"/>
      <c r="C31" s="72"/>
      <c r="D31" s="83"/>
      <c r="E31" s="66"/>
    </row>
    <row r="32" spans="1:5">
      <c r="A32" s="64" t="s">
        <v>71</v>
      </c>
      <c r="B32" s="158">
        <v>5.7142857142857141E-2</v>
      </c>
      <c r="C32" s="72"/>
      <c r="D32" s="83"/>
      <c r="E32" s="66"/>
    </row>
    <row r="33" spans="1:5">
      <c r="A33" s="64" t="s">
        <v>142</v>
      </c>
      <c r="B33" s="158"/>
      <c r="C33" s="72"/>
      <c r="D33" s="83"/>
      <c r="E33" s="66"/>
    </row>
    <row r="34" spans="1:5">
      <c r="A34" s="64" t="s">
        <v>72</v>
      </c>
      <c r="B34" s="158"/>
      <c r="C34" s="72"/>
      <c r="D34" s="83"/>
      <c r="E34" s="66"/>
    </row>
    <row r="35" spans="1:5">
      <c r="A35" s="64" t="s">
        <v>73</v>
      </c>
      <c r="B35" s="158">
        <v>2.0408163265306121E-2</v>
      </c>
      <c r="C35" s="72"/>
      <c r="D35" s="83"/>
      <c r="E35" s="66"/>
    </row>
    <row r="36" spans="1:5">
      <c r="A36" s="64" t="s">
        <v>74</v>
      </c>
      <c r="B36" s="158"/>
      <c r="C36" s="72"/>
      <c r="D36" s="83"/>
      <c r="E36" s="66"/>
    </row>
    <row r="37" spans="1:5">
      <c r="A37" s="64" t="s">
        <v>75</v>
      </c>
      <c r="B37" s="158">
        <v>4.0816326530612249E-3</v>
      </c>
      <c r="C37" s="72"/>
      <c r="D37" s="83"/>
      <c r="E37" s="66"/>
    </row>
    <row r="38" spans="1:5">
      <c r="A38" s="64" t="s">
        <v>76</v>
      </c>
      <c r="B38" s="158"/>
      <c r="C38" s="72"/>
      <c r="D38" s="83"/>
      <c r="E38" s="66"/>
    </row>
    <row r="39" spans="1:5">
      <c r="A39" s="64" t="s">
        <v>77</v>
      </c>
      <c r="B39" s="158">
        <v>8.9795918367346933E-2</v>
      </c>
      <c r="C39" s="72"/>
      <c r="D39" s="83"/>
      <c r="E39" s="66"/>
    </row>
    <row r="40" spans="1:5">
      <c r="A40" s="64" t="s">
        <v>78</v>
      </c>
      <c r="B40" s="158"/>
      <c r="C40" s="72"/>
      <c r="D40" s="83"/>
      <c r="E40" s="66"/>
    </row>
    <row r="41" spans="1:5">
      <c r="A41" s="64" t="s">
        <v>79</v>
      </c>
      <c r="B41" s="158"/>
      <c r="C41" s="72"/>
      <c r="D41" s="83"/>
      <c r="E41" s="66"/>
    </row>
    <row r="42" spans="1:5">
      <c r="A42" s="64" t="s">
        <v>80</v>
      </c>
      <c r="B42" s="158"/>
      <c r="C42" s="72"/>
      <c r="D42" s="83"/>
      <c r="E42" s="66"/>
    </row>
    <row r="43" spans="1:5">
      <c r="A43" s="64" t="s">
        <v>81</v>
      </c>
      <c r="B43" s="158"/>
      <c r="C43" s="72"/>
      <c r="D43" s="83"/>
      <c r="E43" s="66"/>
    </row>
    <row r="44" spans="1:5">
      <c r="A44" s="64" t="s">
        <v>82</v>
      </c>
      <c r="B44" s="158"/>
      <c r="C44" s="72"/>
      <c r="D44" s="83"/>
      <c r="E44" s="66"/>
    </row>
    <row r="45" spans="1:5">
      <c r="A45" s="64" t="s">
        <v>83</v>
      </c>
      <c r="B45" s="158"/>
      <c r="C45" s="72"/>
      <c r="D45" s="83"/>
      <c r="E45" s="66"/>
    </row>
    <row r="46" spans="1:5">
      <c r="A46" s="64" t="s">
        <v>84</v>
      </c>
      <c r="B46" s="158"/>
      <c r="C46" s="72"/>
      <c r="D46" s="83"/>
      <c r="E46" s="66"/>
    </row>
    <row r="47" spans="1:5">
      <c r="A47" s="64" t="s">
        <v>85</v>
      </c>
      <c r="B47" s="158"/>
      <c r="C47" s="72"/>
      <c r="D47" s="83"/>
      <c r="E47" s="66"/>
    </row>
    <row r="48" spans="1:5">
      <c r="A48" s="64" t="s">
        <v>86</v>
      </c>
      <c r="B48" s="158">
        <v>2.0408163265306121E-2</v>
      </c>
      <c r="C48" s="72"/>
      <c r="D48" s="83"/>
      <c r="E48" s="66"/>
    </row>
    <row r="49" spans="1:5">
      <c r="A49" s="64" t="s">
        <v>87</v>
      </c>
      <c r="B49" s="158"/>
      <c r="C49" s="72"/>
      <c r="D49" s="83"/>
      <c r="E49" s="66"/>
    </row>
    <row r="50" spans="1:5">
      <c r="A50" s="64" t="s">
        <v>88</v>
      </c>
      <c r="B50" s="158">
        <v>1.2244897959183673E-2</v>
      </c>
      <c r="C50" s="72"/>
      <c r="D50" s="83"/>
      <c r="E50" s="66"/>
    </row>
    <row r="51" spans="1:5">
      <c r="A51" s="64" t="s">
        <v>89</v>
      </c>
      <c r="B51" s="158"/>
      <c r="C51" s="72"/>
      <c r="D51" s="83"/>
      <c r="E51" s="66"/>
    </row>
    <row r="52" spans="1:5">
      <c r="A52" s="64" t="s">
        <v>90</v>
      </c>
      <c r="B52" s="158">
        <v>7.7551020408163265E-2</v>
      </c>
      <c r="C52" s="72"/>
      <c r="D52" s="83"/>
      <c r="E52" s="66"/>
    </row>
    <row r="53" spans="1:5">
      <c r="A53" s="64" t="s">
        <v>91</v>
      </c>
      <c r="B53" s="158">
        <v>4.0816326530612249E-3</v>
      </c>
      <c r="C53" s="72"/>
      <c r="D53" s="83"/>
      <c r="E53" s="66"/>
    </row>
    <row r="54" spans="1:5">
      <c r="A54" s="64" t="s">
        <v>92</v>
      </c>
      <c r="B54" s="158"/>
      <c r="C54" s="72"/>
      <c r="D54" s="83"/>
      <c r="E54" s="66"/>
    </row>
    <row r="55" spans="1:5">
      <c r="A55" s="64" t="s">
        <v>93</v>
      </c>
      <c r="B55" s="158"/>
      <c r="C55" s="72"/>
      <c r="D55" s="83"/>
      <c r="E55" s="66"/>
    </row>
    <row r="56" spans="1:5">
      <c r="A56" s="64" t="s">
        <v>94</v>
      </c>
      <c r="B56" s="158"/>
      <c r="C56" s="72"/>
      <c r="D56" s="83"/>
      <c r="E56" s="66"/>
    </row>
    <row r="57" spans="1:5">
      <c r="A57" s="64" t="s">
        <v>95</v>
      </c>
      <c r="B57" s="158"/>
      <c r="C57" s="72"/>
      <c r="D57" s="83"/>
      <c r="E57" s="66"/>
    </row>
    <row r="58" spans="1:5">
      <c r="A58" s="64" t="s">
        <v>96</v>
      </c>
      <c r="B58" s="158">
        <v>4.0816326530612249E-3</v>
      </c>
      <c r="C58" s="72"/>
      <c r="D58" s="83"/>
      <c r="E58" s="66"/>
    </row>
    <row r="59" spans="1:5">
      <c r="A59" s="64" t="s">
        <v>97</v>
      </c>
      <c r="B59" s="158">
        <v>8.5714285714285715E-2</v>
      </c>
      <c r="C59" s="72"/>
      <c r="D59" s="83"/>
      <c r="E59" s="66"/>
    </row>
    <row r="60" spans="1:5">
      <c r="A60" s="64" t="s">
        <v>98</v>
      </c>
      <c r="B60" s="158">
        <v>8.1632653061224497E-3</v>
      </c>
      <c r="C60" s="72"/>
      <c r="D60" s="83"/>
      <c r="E60" s="66"/>
    </row>
    <row r="61" spans="1:5">
      <c r="A61" s="64" t="s">
        <v>99</v>
      </c>
      <c r="B61" s="158">
        <v>4.0816326530612249E-3</v>
      </c>
      <c r="C61" s="72"/>
      <c r="D61" s="83"/>
      <c r="E61" s="66"/>
    </row>
    <row r="62" spans="1:5">
      <c r="A62" s="64" t="s">
        <v>143</v>
      </c>
      <c r="B62" s="158"/>
      <c r="C62" s="72"/>
      <c r="D62" s="83"/>
      <c r="E62" s="66"/>
    </row>
    <row r="63" spans="1:5">
      <c r="A63" s="64" t="s">
        <v>100</v>
      </c>
      <c r="B63" s="158">
        <v>2.8571428571428571E-2</v>
      </c>
      <c r="C63" s="72"/>
      <c r="D63" s="83"/>
      <c r="E63" s="66"/>
    </row>
    <row r="64" spans="1:5">
      <c r="A64" s="64" t="s">
        <v>101</v>
      </c>
      <c r="B64" s="158">
        <v>0.14693877551020409</v>
      </c>
      <c r="C64" s="72"/>
      <c r="D64" s="83"/>
      <c r="E64" s="66"/>
    </row>
    <row r="65" spans="1:5">
      <c r="A65" s="64" t="s">
        <v>144</v>
      </c>
      <c r="B65" s="158"/>
      <c r="C65" s="72"/>
      <c r="D65" s="83"/>
      <c r="E65" s="66"/>
    </row>
    <row r="66" spans="1:5">
      <c r="A66" s="84" t="s">
        <v>147</v>
      </c>
      <c r="B66" s="158">
        <f>SUM(B17:B65)</f>
        <v>0.81224489795918386</v>
      </c>
      <c r="C66" s="168"/>
      <c r="D66" s="83"/>
      <c r="E66" s="66"/>
    </row>
    <row r="67" spans="1:5">
      <c r="A67" s="64" t="s">
        <v>52</v>
      </c>
      <c r="B67" s="158">
        <v>6.1224489795918366E-2</v>
      </c>
      <c r="C67" s="72"/>
      <c r="D67" s="83"/>
      <c r="E67" s="66"/>
    </row>
    <row r="68" spans="1:5">
      <c r="A68" s="64" t="s">
        <v>133</v>
      </c>
      <c r="B68" s="158">
        <v>6.9387755102040816E-2</v>
      </c>
      <c r="C68" s="72"/>
      <c r="D68" s="83"/>
      <c r="E68" s="66"/>
    </row>
    <row r="69" spans="1:5">
      <c r="A69" s="64" t="s">
        <v>134</v>
      </c>
      <c r="B69" s="158"/>
      <c r="C69" s="72"/>
      <c r="D69" s="83"/>
      <c r="E69" s="66"/>
    </row>
    <row r="70" spans="1:5">
      <c r="A70" s="64" t="s">
        <v>136</v>
      </c>
      <c r="B70" s="158">
        <v>4.0816326530612249E-3</v>
      </c>
      <c r="C70" s="72"/>
      <c r="D70" s="83"/>
      <c r="E70" s="66"/>
    </row>
    <row r="71" spans="1:5">
      <c r="A71" s="64" t="s">
        <v>137</v>
      </c>
      <c r="B71" s="158">
        <v>4.0816326530612249E-3</v>
      </c>
      <c r="C71" s="72"/>
      <c r="D71" s="83"/>
      <c r="E71" s="66"/>
    </row>
    <row r="72" spans="1:5">
      <c r="A72" s="64" t="s">
        <v>135</v>
      </c>
      <c r="B72" s="158">
        <v>4.8979591836734691E-2</v>
      </c>
      <c r="C72" s="72"/>
      <c r="D72" s="83"/>
      <c r="E72" s="66"/>
    </row>
    <row r="73" spans="1:5">
      <c r="A73" s="65" t="s">
        <v>51</v>
      </c>
      <c r="B73" s="66"/>
      <c r="C73" s="66"/>
      <c r="D73" s="66"/>
      <c r="E73" s="66"/>
    </row>
    <row r="74" spans="1:5">
      <c r="A74" s="65" t="s">
        <v>114</v>
      </c>
      <c r="B74" s="66"/>
      <c r="C74" s="66"/>
      <c r="D74" s="66"/>
      <c r="E74" s="66"/>
    </row>
    <row r="75" spans="1:5">
      <c r="A75" s="65" t="s">
        <v>41</v>
      </c>
      <c r="B75" s="66"/>
      <c r="C75" s="66"/>
      <c r="D75" s="66"/>
      <c r="E75" s="66"/>
    </row>
    <row r="76" spans="1:5">
      <c r="A76" s="65" t="s">
        <v>42</v>
      </c>
      <c r="B76" s="66"/>
      <c r="C76" s="66"/>
      <c r="D76" s="66"/>
      <c r="E76" s="66"/>
    </row>
    <row r="77" spans="1:5">
      <c r="A77" s="85" t="s">
        <v>146</v>
      </c>
      <c r="B77" s="66"/>
      <c r="C77" s="66"/>
      <c r="D77" s="66"/>
      <c r="E77" s="66"/>
    </row>
    <row r="78" spans="1:5">
      <c r="A78" s="85" t="s">
        <v>53</v>
      </c>
      <c r="B78" s="66"/>
      <c r="C78" s="66"/>
      <c r="D78" s="66"/>
      <c r="E78" s="66"/>
    </row>
    <row r="79" spans="1:5">
      <c r="A79" s="85"/>
      <c r="B79" s="66"/>
      <c r="C79" s="66"/>
      <c r="D79" s="66"/>
      <c r="E79" s="66"/>
    </row>
    <row r="80" spans="1:5">
      <c r="A80" s="66"/>
      <c r="B80" s="66"/>
      <c r="C80" s="66"/>
      <c r="D80" s="66"/>
      <c r="E80" s="66"/>
    </row>
    <row r="81" spans="1:5" ht="15.6">
      <c r="A81" s="86" t="s">
        <v>148</v>
      </c>
      <c r="B81" s="34"/>
      <c r="C81" s="34"/>
      <c r="D81" s="34"/>
      <c r="E81" s="34"/>
    </row>
    <row r="82" spans="1:5" ht="13.8">
      <c r="A82" s="18"/>
      <c r="B82" s="22"/>
      <c r="C82" s="22"/>
      <c r="D82" s="22"/>
      <c r="E82" s="22"/>
    </row>
    <row r="83" spans="1:5" s="21" customFormat="1" ht="14.4">
      <c r="A83" s="197" t="s">
        <v>384</v>
      </c>
      <c r="B83" s="197" t="s">
        <v>385</v>
      </c>
    </row>
    <row r="84" spans="1:5" s="21" customFormat="1" ht="14.4">
      <c r="A84" s="195"/>
      <c r="B84" s="195"/>
    </row>
    <row r="85" spans="1:5" s="21" customFormat="1" ht="14.4">
      <c r="A85" s="195"/>
      <c r="B85" s="195"/>
    </row>
    <row r="86" spans="1:5" s="21" customFormat="1" ht="14.4">
      <c r="A86" s="195"/>
      <c r="B86" s="195"/>
    </row>
    <row r="87" spans="1:5" s="21" customFormat="1" ht="14.4">
      <c r="A87" s="195"/>
      <c r="B87" s="195"/>
    </row>
    <row r="88" spans="1:5" s="21" customFormat="1" ht="14.4">
      <c r="A88" s="195"/>
      <c r="B88" s="195"/>
    </row>
    <row r="89" spans="1:5" s="21" customFormat="1" ht="14.4">
      <c r="A89" s="195"/>
      <c r="B89" s="195"/>
    </row>
    <row r="90" spans="1:5" s="21" customFormat="1" ht="14.4">
      <c r="A90" s="195"/>
      <c r="B90" s="195"/>
    </row>
    <row r="91" spans="1:5" s="21" customFormat="1" ht="41.4">
      <c r="A91" s="196" t="s">
        <v>386</v>
      </c>
      <c r="B91" s="195">
        <v>9</v>
      </c>
    </row>
    <row r="92" spans="1:5" s="21" customFormat="1" ht="13.8">
      <c r="A92" s="28"/>
    </row>
    <row r="93" spans="1:5" ht="13.8">
      <c r="A93" s="34"/>
      <c r="B93" s="34"/>
      <c r="C93" s="22"/>
      <c r="D93" s="22"/>
      <c r="E93" s="22"/>
    </row>
    <row r="94" spans="1:5" ht="13.8">
      <c r="A94" s="51" t="s">
        <v>110</v>
      </c>
      <c r="B94" s="52"/>
      <c r="C94" s="24"/>
    </row>
    <row r="95" spans="1:5" ht="66">
      <c r="A95" s="54" t="s">
        <v>117</v>
      </c>
      <c r="B95" s="54" t="s">
        <v>376</v>
      </c>
      <c r="C95" s="26"/>
    </row>
    <row r="96" spans="1:5" ht="79.2">
      <c r="A96" s="45" t="s">
        <v>156</v>
      </c>
      <c r="B96" s="54" t="s">
        <v>387</v>
      </c>
      <c r="C96" s="12"/>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78"/>
  <sheetViews>
    <sheetView zoomScale="85" zoomScaleNormal="85" workbookViewId="0">
      <selection activeCell="A28" sqref="A28:XFD31"/>
    </sheetView>
  </sheetViews>
  <sheetFormatPr defaultColWidth="8.88671875" defaultRowHeight="13.8"/>
  <cols>
    <col min="1" max="1" width="19.88671875" style="21" customWidth="1"/>
    <col min="2" max="2" width="11.88671875" style="21" customWidth="1"/>
    <col min="3" max="3" width="14.109375" style="21" customWidth="1"/>
    <col min="4" max="4" width="14.88671875" style="21" customWidth="1"/>
    <col min="5" max="5" width="14.77734375" style="21" customWidth="1"/>
    <col min="6" max="6" width="17" style="21" customWidth="1"/>
    <col min="7" max="16384" width="8.88671875" style="21"/>
  </cols>
  <sheetData>
    <row r="1" spans="1:6">
      <c r="A1" s="18" t="s">
        <v>112</v>
      </c>
    </row>
    <row r="2" spans="1:6" ht="15.6">
      <c r="A2" s="86" t="s">
        <v>169</v>
      </c>
      <c r="B2" s="34"/>
      <c r="C2" s="34"/>
      <c r="D2" s="34"/>
      <c r="E2" s="34"/>
    </row>
    <row r="3" spans="1:6" s="13" customFormat="1">
      <c r="A3" s="37" t="s">
        <v>170</v>
      </c>
      <c r="B3" s="37"/>
      <c r="C3" s="37"/>
      <c r="D3" s="34"/>
      <c r="E3" s="34"/>
      <c r="F3" s="21"/>
    </row>
    <row r="4" spans="1:6" ht="30" customHeight="1">
      <c r="A4" s="87" t="s">
        <v>27</v>
      </c>
      <c r="B4" s="87" t="s">
        <v>28</v>
      </c>
      <c r="C4" s="87" t="s">
        <v>45</v>
      </c>
      <c r="D4" s="34"/>
      <c r="E4" s="34"/>
    </row>
    <row r="5" spans="1:6">
      <c r="A5" s="112">
        <v>44652</v>
      </c>
      <c r="B5" s="59" t="s">
        <v>8</v>
      </c>
      <c r="C5" s="11" t="s">
        <v>44</v>
      </c>
      <c r="D5" s="34"/>
      <c r="E5" s="34"/>
    </row>
    <row r="6" spans="1:6">
      <c r="A6" s="34"/>
      <c r="B6" s="34"/>
      <c r="C6" s="34"/>
      <c r="D6" s="34"/>
      <c r="E6" s="34"/>
    </row>
    <row r="7" spans="1:6">
      <c r="A7" s="34"/>
      <c r="B7" s="34"/>
      <c r="C7" s="34"/>
      <c r="D7" s="34"/>
      <c r="E7" s="34"/>
    </row>
    <row r="8" spans="1:6">
      <c r="A8" s="34"/>
      <c r="B8" s="34"/>
      <c r="C8" s="34"/>
      <c r="D8" s="34"/>
      <c r="E8" s="34"/>
    </row>
    <row r="9" spans="1:6">
      <c r="A9" s="34"/>
      <c r="B9" s="34"/>
      <c r="C9" s="34"/>
      <c r="D9" s="34"/>
      <c r="E9" s="34"/>
    </row>
    <row r="10" spans="1:6">
      <c r="A10" s="34"/>
      <c r="B10" s="34"/>
      <c r="C10" s="34"/>
      <c r="D10" s="34"/>
      <c r="E10" s="34"/>
    </row>
    <row r="11" spans="1:6">
      <c r="A11" s="34"/>
      <c r="B11" s="34"/>
      <c r="C11" s="34"/>
      <c r="D11" s="34"/>
      <c r="E11" s="34"/>
    </row>
    <row r="12" spans="1:6">
      <c r="A12" s="34"/>
      <c r="B12" s="34"/>
      <c r="C12" s="34"/>
      <c r="D12" s="34"/>
      <c r="E12" s="34"/>
    </row>
    <row r="13" spans="1:6">
      <c r="A13" s="34"/>
      <c r="B13" s="34"/>
      <c r="C13" s="34"/>
      <c r="D13" s="34"/>
      <c r="E13" s="34"/>
    </row>
    <row r="14" spans="1:6">
      <c r="A14" s="34"/>
      <c r="B14" s="34"/>
      <c r="C14" s="34"/>
      <c r="D14" s="34"/>
      <c r="E14" s="34"/>
    </row>
    <row r="15" spans="1:6">
      <c r="A15" s="34"/>
      <c r="B15" s="34"/>
      <c r="C15" s="34"/>
      <c r="D15" s="34"/>
      <c r="E15" s="34"/>
    </row>
    <row r="16" spans="1:6">
      <c r="A16" s="34"/>
      <c r="B16" s="34"/>
      <c r="C16" s="34"/>
      <c r="D16" s="34"/>
      <c r="E16" s="34"/>
    </row>
    <row r="17" spans="1:5">
      <c r="A17" s="34"/>
      <c r="B17" s="34"/>
      <c r="C17" s="34"/>
      <c r="D17" s="34"/>
      <c r="E17" s="34"/>
    </row>
    <row r="18" spans="1:5">
      <c r="A18" s="34"/>
      <c r="B18" s="34"/>
      <c r="C18" s="34"/>
      <c r="D18" s="34"/>
      <c r="E18" s="34"/>
    </row>
    <row r="19" spans="1:5">
      <c r="A19" s="34"/>
      <c r="B19" s="34"/>
      <c r="C19" s="34"/>
      <c r="D19" s="34"/>
      <c r="E19" s="34"/>
    </row>
    <row r="20" spans="1:5">
      <c r="A20" s="34"/>
      <c r="B20" s="34"/>
      <c r="C20" s="34"/>
      <c r="D20" s="34"/>
      <c r="E20" s="34"/>
    </row>
    <row r="21" spans="1:5">
      <c r="A21" s="34"/>
      <c r="B21" s="34"/>
      <c r="C21" s="34"/>
      <c r="D21" s="34"/>
      <c r="E21" s="34"/>
    </row>
    <row r="22" spans="1:5">
      <c r="A22" s="34"/>
      <c r="B22" s="34"/>
      <c r="C22" s="34"/>
      <c r="D22" s="34"/>
      <c r="E22" s="34"/>
    </row>
    <row r="23" spans="1:5">
      <c r="A23" s="34"/>
      <c r="B23" s="34"/>
      <c r="C23" s="34"/>
      <c r="D23" s="34"/>
      <c r="E23" s="34"/>
    </row>
    <row r="24" spans="1:5">
      <c r="A24" s="34"/>
      <c r="B24" s="34"/>
      <c r="C24" s="34"/>
      <c r="D24" s="34"/>
      <c r="E24" s="34"/>
    </row>
    <row r="25" spans="1:5">
      <c r="A25" s="34"/>
      <c r="B25" s="34"/>
      <c r="C25" s="34"/>
      <c r="D25" s="34"/>
      <c r="E25" s="34"/>
    </row>
    <row r="26" spans="1:5">
      <c r="A26" s="34"/>
      <c r="B26" s="34"/>
      <c r="C26" s="34"/>
      <c r="D26" s="34"/>
      <c r="E26" s="34"/>
    </row>
    <row r="27" spans="1:5">
      <c r="A27" s="34"/>
      <c r="B27" s="34"/>
      <c r="C27" s="34"/>
      <c r="D27" s="34"/>
      <c r="E27" s="34"/>
    </row>
    <row r="28" spans="1:5">
      <c r="A28" s="34"/>
      <c r="B28" s="34"/>
      <c r="C28" s="34"/>
      <c r="D28" s="34"/>
      <c r="E28" s="34"/>
    </row>
    <row r="29" spans="1:5">
      <c r="A29" s="34"/>
      <c r="B29" s="34"/>
      <c r="C29" s="34"/>
      <c r="D29" s="34"/>
      <c r="E29" s="34"/>
    </row>
    <row r="30" spans="1:5">
      <c r="A30" s="34"/>
      <c r="B30" s="34"/>
      <c r="C30" s="34"/>
      <c r="D30" s="34"/>
      <c r="E30" s="34"/>
    </row>
    <row r="31" spans="1:5">
      <c r="A31" s="34"/>
      <c r="B31" s="34"/>
      <c r="C31" s="34"/>
      <c r="D31" s="34"/>
      <c r="E31" s="34"/>
    </row>
    <row r="32" spans="1:5">
      <c r="A32" s="34"/>
      <c r="B32" s="34"/>
      <c r="C32" s="34"/>
      <c r="D32" s="34"/>
      <c r="E32" s="34"/>
    </row>
    <row r="33" spans="1:7">
      <c r="A33" s="34"/>
      <c r="B33" s="34"/>
      <c r="C33" s="34"/>
      <c r="D33" s="34"/>
      <c r="E33" s="34"/>
    </row>
    <row r="34" spans="1:7">
      <c r="A34" s="34"/>
      <c r="B34" s="34"/>
      <c r="C34" s="34"/>
      <c r="D34" s="34"/>
      <c r="E34" s="34"/>
    </row>
    <row r="35" spans="1:7">
      <c r="A35" s="34"/>
      <c r="B35" s="34"/>
      <c r="C35" s="34"/>
      <c r="D35" s="34"/>
      <c r="E35" s="34"/>
    </row>
    <row r="36" spans="1:7">
      <c r="A36" s="34"/>
      <c r="B36" s="34"/>
      <c r="C36" s="34"/>
      <c r="D36" s="34"/>
      <c r="E36" s="34"/>
    </row>
    <row r="37" spans="1:7">
      <c r="A37" s="34"/>
      <c r="B37" s="34"/>
      <c r="C37" s="34"/>
      <c r="D37" s="34"/>
      <c r="E37" s="34"/>
    </row>
    <row r="38" spans="1:7">
      <c r="A38" s="34"/>
      <c r="B38" s="34"/>
      <c r="C38" s="34"/>
      <c r="D38" s="34"/>
      <c r="E38" s="34"/>
    </row>
    <row r="39" spans="1:7">
      <c r="A39" s="37" t="s">
        <v>171</v>
      </c>
      <c r="B39" s="37"/>
      <c r="C39" s="37"/>
      <c r="D39" s="34"/>
      <c r="E39" s="34"/>
    </row>
    <row r="40" spans="1:7">
      <c r="A40" s="87" t="s">
        <v>27</v>
      </c>
      <c r="B40" s="87" t="s">
        <v>28</v>
      </c>
      <c r="C40" s="87" t="s">
        <v>45</v>
      </c>
      <c r="D40" s="34"/>
      <c r="E40" s="34"/>
    </row>
    <row r="41" spans="1:7">
      <c r="A41" s="112">
        <v>44652</v>
      </c>
      <c r="B41" s="59" t="s">
        <v>8</v>
      </c>
      <c r="C41" s="11" t="s">
        <v>44</v>
      </c>
      <c r="D41" s="34"/>
      <c r="E41" s="34"/>
    </row>
    <row r="42" spans="1:7">
      <c r="A42" s="34"/>
      <c r="B42" s="34"/>
      <c r="C42" s="34"/>
      <c r="D42" s="34"/>
      <c r="E42" s="34"/>
    </row>
    <row r="43" spans="1:7">
      <c r="A43" s="34"/>
      <c r="B43" s="88"/>
      <c r="C43" s="88"/>
      <c r="D43" s="88"/>
      <c r="E43" s="55"/>
      <c r="F43" s="9"/>
      <c r="G43" s="9"/>
    </row>
    <row r="44" spans="1:7">
      <c r="A44" s="55"/>
      <c r="B44" s="55"/>
      <c r="C44" s="55"/>
      <c r="D44" s="55"/>
      <c r="E44" s="55"/>
      <c r="F44" s="9"/>
      <c r="G44" s="9"/>
    </row>
    <row r="45" spans="1:7" s="13" customFormat="1">
      <c r="A45" s="89"/>
      <c r="B45" s="89"/>
      <c r="C45" s="89"/>
      <c r="D45" s="34"/>
      <c r="E45" s="34"/>
      <c r="F45" s="21"/>
    </row>
    <row r="46" spans="1:7">
      <c r="A46" s="34"/>
      <c r="B46" s="34"/>
      <c r="C46" s="34"/>
      <c r="D46" s="34"/>
      <c r="E46" s="34"/>
      <c r="G46" s="9"/>
    </row>
    <row r="47" spans="1:7" ht="19.8" customHeight="1">
      <c r="A47" s="34"/>
      <c r="B47" s="34"/>
      <c r="C47" s="34"/>
      <c r="D47" s="34"/>
      <c r="E47" s="34"/>
      <c r="G47" s="9"/>
    </row>
    <row r="48" spans="1:7">
      <c r="A48" s="90"/>
      <c r="B48" s="90"/>
      <c r="C48" s="20"/>
      <c r="D48" s="34"/>
      <c r="E48" s="34"/>
      <c r="G48" s="9"/>
    </row>
    <row r="49" spans="1:7">
      <c r="A49" s="90"/>
      <c r="B49" s="90"/>
      <c r="C49" s="20"/>
      <c r="D49" s="34"/>
      <c r="E49" s="34"/>
      <c r="G49" s="9"/>
    </row>
    <row r="50" spans="1:7">
      <c r="A50" s="19"/>
      <c r="B50" s="19"/>
      <c r="C50" s="20"/>
      <c r="G50" s="9"/>
    </row>
    <row r="51" spans="1:7">
      <c r="A51" s="19"/>
      <c r="B51" s="19"/>
      <c r="C51" s="20"/>
      <c r="G51" s="9"/>
    </row>
    <row r="52" spans="1:7">
      <c r="A52" s="19"/>
      <c r="B52" s="19"/>
      <c r="C52" s="20"/>
      <c r="G52" s="9"/>
    </row>
    <row r="53" spans="1:7">
      <c r="A53" s="19"/>
      <c r="B53" s="19"/>
      <c r="C53" s="20"/>
      <c r="G53" s="9"/>
    </row>
    <row r="54" spans="1:7">
      <c r="A54" s="19"/>
      <c r="B54" s="19"/>
      <c r="C54" s="20"/>
      <c r="G54" s="9"/>
    </row>
    <row r="55" spans="1:7">
      <c r="A55" s="19"/>
      <c r="B55" s="19"/>
      <c r="C55" s="20"/>
      <c r="G55" s="9"/>
    </row>
    <row r="56" spans="1:7">
      <c r="A56" s="19"/>
      <c r="B56" s="19"/>
      <c r="C56" s="20"/>
      <c r="G56" s="9"/>
    </row>
    <row r="57" spans="1:7">
      <c r="A57" s="19"/>
      <c r="B57" s="19"/>
      <c r="C57" s="20"/>
      <c r="G57" s="9"/>
    </row>
    <row r="58" spans="1:7">
      <c r="A58" s="19"/>
      <c r="B58" s="19"/>
      <c r="C58" s="20"/>
      <c r="G58" s="9"/>
    </row>
    <row r="59" spans="1:7">
      <c r="A59" s="19"/>
      <c r="B59" s="19"/>
      <c r="C59" s="20"/>
      <c r="G59" s="9"/>
    </row>
    <row r="60" spans="1:7">
      <c r="A60" s="19"/>
      <c r="B60" s="19"/>
      <c r="C60" s="20"/>
      <c r="G60" s="9"/>
    </row>
    <row r="61" spans="1:7">
      <c r="A61" s="19"/>
      <c r="B61" s="19"/>
      <c r="C61" s="20"/>
      <c r="G61" s="9"/>
    </row>
    <row r="62" spans="1:7">
      <c r="A62" s="19"/>
      <c r="B62" s="19"/>
      <c r="C62" s="20"/>
      <c r="G62" s="9"/>
    </row>
    <row r="63" spans="1:7">
      <c r="A63" s="19"/>
      <c r="B63" s="19"/>
      <c r="C63" s="20"/>
      <c r="G63" s="9"/>
    </row>
    <row r="64" spans="1:7">
      <c r="A64" s="19"/>
      <c r="B64" s="19"/>
      <c r="C64" s="20"/>
      <c r="G64" s="9"/>
    </row>
    <row r="65" spans="1:7">
      <c r="A65" s="19"/>
      <c r="B65" s="19"/>
      <c r="C65" s="20"/>
      <c r="G65" s="9"/>
    </row>
    <row r="66" spans="1:7">
      <c r="A66" s="19"/>
      <c r="B66" s="19"/>
      <c r="C66" s="20"/>
      <c r="G66" s="9"/>
    </row>
    <row r="67" spans="1:7">
      <c r="A67" s="19"/>
      <c r="B67" s="19"/>
      <c r="C67" s="20"/>
      <c r="G67" s="9"/>
    </row>
    <row r="68" spans="1:7">
      <c r="A68" s="19"/>
      <c r="B68" s="19"/>
      <c r="C68" s="20"/>
      <c r="G68" s="9"/>
    </row>
    <row r="74" spans="1:7">
      <c r="A74" s="10"/>
      <c r="B74" s="4"/>
      <c r="C74" s="4"/>
      <c r="D74" s="4"/>
      <c r="E74" s="4"/>
      <c r="F74" s="4"/>
      <c r="G74" s="9"/>
    </row>
    <row r="75" spans="1:7">
      <c r="A75" s="9"/>
      <c r="B75" s="9"/>
      <c r="C75" s="9"/>
      <c r="D75" s="9"/>
      <c r="E75" s="9"/>
      <c r="F75" s="9"/>
      <c r="G75" s="9"/>
    </row>
    <row r="76" spans="1:7">
      <c r="A76" s="3"/>
      <c r="B76" s="22"/>
      <c r="C76" s="22"/>
      <c r="D76" s="22"/>
      <c r="E76" s="22"/>
      <c r="F76" s="22"/>
      <c r="G76" s="9"/>
    </row>
    <row r="77" spans="1:7">
      <c r="B77" s="22"/>
      <c r="C77" s="22"/>
      <c r="D77" s="22"/>
      <c r="E77" s="22"/>
      <c r="F77" s="22"/>
      <c r="G77" s="9"/>
    </row>
    <row r="78" spans="1:7">
      <c r="B78" s="9"/>
      <c r="C78" s="9"/>
      <c r="D78" s="9"/>
      <c r="E78" s="9"/>
      <c r="F78" s="9"/>
      <c r="G78" s="9"/>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E17"/>
  <sheetViews>
    <sheetView zoomScaleNormal="100" workbookViewId="0">
      <selection activeCell="D17" sqref="D17"/>
    </sheetView>
  </sheetViews>
  <sheetFormatPr defaultColWidth="8.88671875" defaultRowHeight="13.8"/>
  <cols>
    <col min="1" max="1" width="17.21875" style="21" customWidth="1"/>
    <col min="2" max="2" width="17.33203125" style="21" customWidth="1"/>
    <col min="3" max="3" width="22.6640625" style="21" customWidth="1"/>
    <col min="4" max="4" width="13.88671875" style="21" customWidth="1"/>
    <col min="5" max="16384" width="8.88671875" style="21"/>
  </cols>
  <sheetData>
    <row r="1" spans="1:5" s="17" customFormat="1" ht="14.4">
      <c r="A1" s="18" t="s">
        <v>124</v>
      </c>
    </row>
    <row r="2" spans="1:5" ht="15.6">
      <c r="A2" s="86" t="s">
        <v>232</v>
      </c>
      <c r="B2" s="22"/>
      <c r="C2" s="22"/>
      <c r="D2" s="4"/>
      <c r="E2" s="22"/>
    </row>
    <row r="3" spans="1:5">
      <c r="A3" s="18" t="s">
        <v>113</v>
      </c>
    </row>
    <row r="4" spans="1:5" ht="15" customHeight="1">
      <c r="A4" s="91" t="s">
        <v>27</v>
      </c>
      <c r="B4" s="91" t="s">
        <v>28</v>
      </c>
      <c r="D4" s="4"/>
      <c r="E4" s="22"/>
    </row>
    <row r="5" spans="1:5">
      <c r="A5" s="112">
        <v>44652</v>
      </c>
      <c r="B5" s="59" t="s">
        <v>8</v>
      </c>
      <c r="D5" s="4"/>
      <c r="E5" s="22"/>
    </row>
    <row r="6" spans="1:5" ht="15" customHeight="1">
      <c r="A6" s="2"/>
      <c r="B6" s="4"/>
      <c r="C6" s="4"/>
      <c r="D6" s="4"/>
      <c r="E6" s="22"/>
    </row>
    <row r="7" spans="1:5" ht="15" customHeight="1">
      <c r="A7" s="2"/>
      <c r="B7" s="4"/>
      <c r="C7" s="4"/>
      <c r="D7" s="4"/>
      <c r="E7" s="22"/>
    </row>
    <row r="8" spans="1:5" ht="15" customHeight="1">
      <c r="A8" s="2"/>
      <c r="B8" s="4"/>
      <c r="C8" s="4"/>
      <c r="D8" s="4"/>
      <c r="E8" s="22"/>
    </row>
    <row r="9" spans="1:5" ht="15" customHeight="1">
      <c r="A9" s="2"/>
      <c r="B9" s="4"/>
      <c r="C9" s="4"/>
      <c r="D9" s="4"/>
      <c r="E9" s="22"/>
    </row>
    <row r="10" spans="1:5" ht="15" customHeight="1">
      <c r="A10" s="2"/>
      <c r="B10" s="4"/>
      <c r="C10" s="4"/>
      <c r="D10" s="4"/>
      <c r="E10" s="22"/>
    </row>
    <row r="11" spans="1:5" ht="15" customHeight="1">
      <c r="A11" s="2"/>
      <c r="B11" s="4"/>
      <c r="C11" s="4"/>
      <c r="D11" s="4"/>
      <c r="E11" s="22"/>
    </row>
    <row r="12" spans="1:5" ht="15" customHeight="1">
      <c r="A12" s="2"/>
      <c r="B12" s="4"/>
      <c r="C12" s="4"/>
      <c r="D12" s="4"/>
      <c r="E12" s="22"/>
    </row>
    <row r="13" spans="1:5" ht="15" customHeight="1">
      <c r="A13" s="2"/>
      <c r="B13" s="4"/>
      <c r="C13" s="4"/>
      <c r="D13" s="4"/>
      <c r="E13" s="22"/>
    </row>
    <row r="14" spans="1:5" ht="15" customHeight="1">
      <c r="A14" s="2"/>
      <c r="B14" s="4"/>
      <c r="C14" s="4"/>
      <c r="D14" s="4"/>
      <c r="E14" s="22"/>
    </row>
    <row r="15" spans="1:5" ht="15.6">
      <c r="A15" s="2"/>
      <c r="B15" s="4"/>
      <c r="C15" s="4"/>
      <c r="D15" s="4"/>
      <c r="E15" s="22"/>
    </row>
    <row r="16" spans="1:5">
      <c r="A16" s="51" t="s">
        <v>110</v>
      </c>
      <c r="B16" s="52"/>
      <c r="C16" s="53"/>
    </row>
    <row r="17" spans="1:3" ht="105.6">
      <c r="A17" s="54" t="s">
        <v>233</v>
      </c>
      <c r="B17" s="54" t="s">
        <v>377</v>
      </c>
      <c r="C17" s="3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Joana Beja</cp:lastModifiedBy>
  <cp:lastPrinted>2020-06-15T08:28:46Z</cp:lastPrinted>
  <dcterms:created xsi:type="dcterms:W3CDTF">2018-04-24T06:01:14Z</dcterms:created>
  <dcterms:modified xsi:type="dcterms:W3CDTF">2022-04-15T07:35:34Z</dcterms:modified>
</cp:coreProperties>
</file>