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 Secretariat\3. WP3 - Monitoring\EMODnet Progress Reporting (Task 3.1 &amp; 3.2 &amp; 3.3)\Phase IV\Interim reports\Seabed Habitats\"/>
    </mc:Choice>
  </mc:AlternateContent>
  <bookViews>
    <workbookView xWindow="-120" yWindow="-120" windowWidth="29040" windowHeight="15840" tabRatio="784" firstSheet="4" activeTab="10"/>
  </bookViews>
  <sheets>
    <sheet name="Themes" sheetId="23" r:id="rId1"/>
    <sheet name="Comments" sheetId="37" r:id="rId2"/>
    <sheet name="1(Data)" sheetId="28" r:id="rId3"/>
    <sheet name="2(Products)" sheetId="30" r:id="rId4"/>
    <sheet name="3(Data providers)" sheetId="31" r:id="rId5"/>
    <sheet name="4(Web services)" sheetId="32" r:id="rId6"/>
    <sheet name="5(QA-QC)" sheetId="25" r:id="rId7"/>
    <sheet name="6(User stats)&amp;7(Use case stats)" sheetId="33" r:id="rId8"/>
    <sheet name="8(Analytics)" sheetId="34" r:id="rId9"/>
    <sheet name="9(User friendliness)" sheetId="35" r:id="rId10"/>
    <sheet name="10-11-12(User stats)" sheetId="36" r:id="rId11"/>
  </sheets>
  <definedNames>
    <definedName name="_ftn1" localSheetId="2">'1(Data)'!#REF!</definedName>
    <definedName name="_ftn2" localSheetId="2">'1(Data)'!#REF!</definedName>
    <definedName name="_ftn3" localSheetId="2">'1(Data)'!$A$29</definedName>
    <definedName name="_ftn4" localSheetId="2">'1(Data)'!#REF!</definedName>
    <definedName name="_ftn5" localSheetId="2">'1(Data)'!#REF!</definedName>
    <definedName name="_ftn6" localSheetId="2">'1(Data)'!$A$30</definedName>
    <definedName name="_ftnref1" localSheetId="2">'1(Data)'!$A$5</definedName>
    <definedName name="_ftnref2" localSheetId="2">'1(Data)'!$B$5</definedName>
    <definedName name="_ftnref3" localSheetId="2">'1(Data)'!$C$5</definedName>
    <definedName name="_ftnref4" localSheetId="2">'1(Data)'!$P$5</definedName>
    <definedName name="_ftnref5" localSheetId="2">'1(Data)'!$Q$5</definedName>
    <definedName name="_ftnref6" localSheetId="2">'1(Data)'!$A$8</definedName>
    <definedName name="_Toc509591800" localSheetId="2">'1(Data)'!$A$1</definedName>
    <definedName name="_Toc509591802" localSheetId="4">'3(Data providers)'!$A$1</definedName>
    <definedName name="_Toc509591804" localSheetId="6">'5(QA-QC)'!$A$1</definedName>
    <definedName name="_Toc509591811" localSheetId="5">'4(Web services)'!$A$1</definedName>
    <definedName name="_Toc509591813" localSheetId="7">'6(User stats)&amp;7(Use case stats)'!$A$2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7" l="1"/>
  <c r="G12" i="30"/>
  <c r="G13" i="30"/>
  <c r="G14" i="30"/>
  <c r="G17" i="30"/>
  <c r="G18" i="30"/>
  <c r="G19" i="30"/>
  <c r="G20" i="30"/>
  <c r="G21" i="30"/>
  <c r="G23" i="30"/>
  <c r="G24" i="30"/>
  <c r="G9" i="30"/>
  <c r="G10" i="30"/>
  <c r="G11" i="30"/>
  <c r="D9" i="28"/>
  <c r="A8" i="37"/>
  <c r="A5" i="37" l="1"/>
  <c r="A14" i="37" l="1"/>
  <c r="A15" i="37"/>
  <c r="A16" i="37"/>
  <c r="B15" i="37"/>
  <c r="B16" i="37"/>
  <c r="B14" i="37"/>
  <c r="A13" i="37"/>
  <c r="B13" i="37"/>
  <c r="A11" i="37"/>
  <c r="A12" i="37"/>
  <c r="B11" i="37"/>
  <c r="A10" i="37"/>
  <c r="B10" i="37"/>
  <c r="A9" i="37"/>
  <c r="B9" i="37"/>
  <c r="A7" i="37"/>
  <c r="B8" i="37"/>
  <c r="B7" i="37"/>
  <c r="A4" i="37"/>
  <c r="B4" i="37"/>
</calcChain>
</file>

<file path=xl/comments1.xml><?xml version="1.0" encoding="utf-8"?>
<comments xmlns="http://schemas.openxmlformats.org/spreadsheetml/2006/main">
  <authors>
    <author>tc={9A92068F-C09B-4E87-AC3B-68C861780F27}</author>
    <author>tc={931C3683-F65F-4D36-B125-51821F119F15}</author>
    <author>tc={433092C6-8E1B-4AB6-8BEE-39C52B24E258}</author>
  </authors>
  <commentList>
    <comment ref="G1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New data product</t>
        </r>
      </text>
    </comment>
    <comment ref="G16"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New data product</t>
        </r>
      </text>
    </comment>
    <comment ref="G22"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New data product</t>
        </r>
      </text>
    </comment>
  </commentList>
</comments>
</file>

<file path=xl/sharedStrings.xml><?xml version="1.0" encoding="utf-8"?>
<sst xmlns="http://schemas.openxmlformats.org/spreadsheetml/2006/main" count="1150" uniqueCount="480">
  <si>
    <t>Theme</t>
  </si>
  <si>
    <t>Sub-themes</t>
  </si>
  <si>
    <t>Portal</t>
  </si>
  <si>
    <t>Measurement unit</t>
  </si>
  <si>
    <t>Redundancy</t>
  </si>
  <si>
    <t>Reported Volume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</si>
  <si>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</si>
  <si>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</si>
  <si>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</si>
  <si>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</si>
  <si>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</si>
  <si>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</si>
  <si>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</si>
  <si>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</si>
  <si>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</si>
  <si>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</si>
  <si>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</si>
  <si>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</si>
  <si>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</si>
  <si>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Recording-day-platform</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</si>
  <si>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</si>
  <si>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</si>
  <si>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</si>
  <si>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</si>
  <si>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</si>
  <si>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</si>
  <si>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Macroalgae, Angiosperms, Benthos, Birds, Fish, Mammals, Phytoplankton, Reptiles, Zooplankton</t>
  </si>
  <si>
    <t>Occurrence records</t>
  </si>
  <si>
    <t>Yes</t>
  </si>
  <si>
    <t>Datasets (can contain records from different subthemes/ functional groups)</t>
  </si>
  <si>
    <t>Human Activities</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</si>
  <si>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</si>
  <si>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Number of geographic records (point, line or polygon objects). For geometries linking to a related table, also number of records from related tables. Temporal, automatically acquired, new records are counted</t>
  </si>
  <si>
    <t>Geographic records (objects)+ Related records[1])</t>
  </si>
  <si>
    <t>Number of cells for each data product (raster file, GeoTIFF/NetCDF format)</t>
  </si>
  <si>
    <t>Grid cells (only for Shipping density datasets)</t>
  </si>
  <si>
    <t xml:space="preserve">[1] The human activities datasets are composed by objects and related tables that store records (relational databases). </t>
  </si>
  <si>
    <t xml:space="preserve">Each year new records can be added/removed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</si>
  <si>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</si>
  <si>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</si>
  <si>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</si>
  <si>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</si>
  <si>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</si>
  <si>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</si>
  <si>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</si>
  <si>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Please refer to "Explanation of the trends and statistics" below</t>
  </si>
  <si>
    <t>1.A) Volume and coverage of available data</t>
  </si>
  <si>
    <t>Reporting date</t>
  </si>
  <si>
    <t>Portal name</t>
  </si>
  <si>
    <t>Volume unit [1]</t>
  </si>
  <si>
    <t>20/10/2022</t>
  </si>
  <si>
    <t>Seabed Habitats</t>
  </si>
  <si>
    <t>Number of (flattened) records</t>
  </si>
  <si>
    <r>
      <t xml:space="preserve">Sub-theme </t>
    </r>
    <r>
      <rPr>
        <sz val="10"/>
        <rFont val="Open Sans"/>
        <family val="2"/>
      </rPr>
      <t>[2]</t>
    </r>
  </si>
  <si>
    <r>
      <t xml:space="preserve">Total data volume per sub-theme
(refer to </t>
    </r>
    <r>
      <rPr>
        <sz val="10"/>
        <rFont val="Open Sans"/>
        <family val="2"/>
      </rPr>
      <t>[1]</t>
    </r>
    <r>
      <rPr>
        <b/>
        <i/>
        <sz val="10"/>
        <rFont val="Open Sans"/>
        <family val="2"/>
      </rPr>
      <t>)</t>
    </r>
  </si>
  <si>
    <r>
      <rPr>
        <b/>
        <i/>
        <sz val="10"/>
        <color rgb="FF000000"/>
        <rFont val="Open Sans"/>
      </rPr>
      <t xml:space="preserve">Total data volume per sub-theme </t>
    </r>
    <r>
      <rPr>
        <i/>
        <sz val="10"/>
        <color rgb="FF000000"/>
        <rFont val="Open Sans"/>
      </rPr>
      <t>(since start of project phase, i.e. since last final report)</t>
    </r>
  </si>
  <si>
    <r>
      <t xml:space="preserve">Trend in total data volume (%) </t>
    </r>
    <r>
      <rPr>
        <sz val="10"/>
        <rFont val="Open Sans"/>
        <family val="2"/>
      </rPr>
      <t>[3]</t>
    </r>
  </si>
  <si>
    <r>
      <t xml:space="preserve">Total data Volume in GigaBytes </t>
    </r>
    <r>
      <rPr>
        <sz val="10"/>
        <rFont val="Open Sans"/>
        <family val="2"/>
      </rPr>
      <t>[4]</t>
    </r>
  </si>
  <si>
    <t>Habitats - seabed habitats (including coastal wetlands) - collection of classified points</t>
  </si>
  <si>
    <t>Volume unit</t>
  </si>
  <si>
    <r>
      <t xml:space="preserve">Sea-basins </t>
    </r>
    <r>
      <rPr>
        <sz val="12"/>
        <rFont val="Open Sans"/>
        <family val="2"/>
      </rPr>
      <t>[5]</t>
    </r>
  </si>
  <si>
    <t>Atlantic EEA (North East Atlantic Ocean, Macaronesia, Iceland Sea, Norwegian Sea, Celtic Seas, Bay of Biscay and Iberian coast, White Sea, Barents Sea)</t>
  </si>
  <si>
    <t>Arctic (not defined by EEA shapefile) [6]</t>
  </si>
  <si>
    <t>Baltic Sea EEA</t>
  </si>
  <si>
    <t>Black Sea EEA</t>
  </si>
  <si>
    <t>Med Sea EEA (Adriatic Sea, Ionian Sea and the Central Mediterranean Sea, Western Meditarranean Sea, Aegean-Levantine Sea)</t>
  </si>
  <si>
    <t>Greater North Sea EEA</t>
  </si>
  <si>
    <t>Caspian Sea (not defined by EEA shapefile)</t>
  </si>
  <si>
    <t>Caribbean Sea (not defined by EEA shapefile)</t>
  </si>
  <si>
    <t>Other Seas (Other regions not defined by EEA shapefiles)</t>
  </si>
  <si>
    <t>Total area coverage (total %) or data density (number)</t>
  </si>
  <si>
    <t>Added this phase (% or number)</t>
  </si>
  <si>
    <t>Please highlight newly added data within this reporting period.</t>
  </si>
  <si>
    <t xml:space="preserve">[1] Indicate the volume unit of measurement: “records”, "CDI", “data sets”, or “platforms”. </t>
  </si>
  <si>
    <t>[2] The list of sub-themes is provided in the first tab.</t>
  </si>
  <si>
    <t>[3] Trend is calculated from the figures at the end of the last project phase as compared with the figures at this stage.</t>
  </si>
  <si>
    <t>Explanation of trend value in the narrative.</t>
  </si>
  <si>
    <t>[4] Decimal definition 1 GB = 1000^3 bytes.</t>
  </si>
  <si>
    <t>[5] Total % sea-basin area covered by all data or number of CDIs/platforms/records in this area (left column) ; % area covered by data added in this phase or number of CDIs/platforms/records added this phase (right column).</t>
  </si>
  <si>
    <t>Please feel free to record the areas as you did in the past, if you have problems with this lay-out. If you do that, please record this fact in the narrative.</t>
  </si>
  <si>
    <t>[6] Please note that the data that occur in the Arctic will also occur in the other areas.</t>
  </si>
  <si>
    <t>1.B) Usage of data since the start of the project phase</t>
  </si>
  <si>
    <r>
      <t>Manual download unit</t>
    </r>
    <r>
      <rPr>
        <sz val="10"/>
        <rFont val="Open Sans"/>
        <family val="2"/>
      </rPr>
      <t xml:space="preserve"> [1]</t>
    </r>
  </si>
  <si>
    <t>Number of records</t>
  </si>
  <si>
    <t>Trend on data</t>
  </si>
  <si>
    <t>Web service Trends</t>
  </si>
  <si>
    <t>Name of sub-theme/ interface</t>
  </si>
  <si>
    <t>Breakdown of sub-theme</t>
  </si>
  <si>
    <r>
      <t xml:space="preserve">Unit and Total Volume </t>
    </r>
    <r>
      <rPr>
        <b/>
        <sz val="10"/>
        <rFont val="Open Sans"/>
        <family val="2"/>
      </rPr>
      <t>available</t>
    </r>
    <r>
      <rPr>
        <sz val="10"/>
        <rFont val="Open Sans"/>
        <family val="2"/>
      </rPr>
      <t xml:space="preserve"> for download [2]</t>
    </r>
  </si>
  <si>
    <r>
      <t xml:space="preserve">Total Volume </t>
    </r>
    <r>
      <rPr>
        <b/>
        <sz val="10"/>
        <rFont val="Open Sans"/>
        <family val="2"/>
      </rPr>
      <t>downloaded</t>
    </r>
    <r>
      <rPr>
        <sz val="10"/>
        <rFont val="Open Sans"/>
        <family val="2"/>
      </rPr>
      <t xml:space="preserve"> in GigaBytes [3]</t>
    </r>
  </si>
  <si>
    <r>
      <t xml:space="preserve">Number of </t>
    </r>
    <r>
      <rPr>
        <b/>
        <sz val="10"/>
        <rFont val="Open Sans"/>
        <family val="2"/>
      </rPr>
      <t>manual</t>
    </r>
    <r>
      <rPr>
        <sz val="10"/>
        <rFont val="Open Sans"/>
        <family val="2"/>
      </rPr>
      <t xml:space="preserve"> </t>
    </r>
    <r>
      <rPr>
        <b/>
        <sz val="10"/>
        <rFont val="Open Sans"/>
        <family val="2"/>
      </rPr>
      <t>downloads</t>
    </r>
    <r>
      <rPr>
        <sz val="10"/>
        <rFont val="Open Sans"/>
        <family val="2"/>
      </rPr>
      <t xml:space="preserve"> 
(this reporting period)</t>
    </r>
  </si>
  <si>
    <r>
      <t xml:space="preserve">Number of </t>
    </r>
    <r>
      <rPr>
        <b/>
        <sz val="10"/>
        <rFont val="Open Sans"/>
        <family val="2"/>
      </rPr>
      <t>manual</t>
    </r>
    <r>
      <rPr>
        <sz val="10"/>
        <rFont val="Open Sans"/>
        <family val="2"/>
      </rPr>
      <t xml:space="preserve"> </t>
    </r>
    <r>
      <rPr>
        <b/>
        <sz val="10"/>
        <rFont val="Open Sans"/>
        <family val="2"/>
      </rPr>
      <t xml:space="preserve">downloads
</t>
    </r>
    <r>
      <rPr>
        <sz val="10"/>
        <rFont val="Open Sans"/>
        <family val="2"/>
      </rPr>
      <t>(status last final report)</t>
    </r>
  </si>
  <si>
    <r>
      <t xml:space="preserve">Trend number of downloads (%) </t>
    </r>
    <r>
      <rPr>
        <sz val="10"/>
        <rFont val="Open Sans"/>
        <family val="2"/>
      </rPr>
      <t>[4]</t>
    </r>
  </si>
  <si>
    <r>
      <t xml:space="preserve">Number of </t>
    </r>
    <r>
      <rPr>
        <b/>
        <sz val="10"/>
        <rFont val="Open Sans"/>
        <family val="2"/>
      </rPr>
      <t>Map</t>
    </r>
    <r>
      <rPr>
        <sz val="10"/>
        <rFont val="Open Sans"/>
        <family val="2"/>
      </rPr>
      <t xml:space="preserve"> </t>
    </r>
    <r>
      <rPr>
        <b/>
        <sz val="10"/>
        <rFont val="Open Sans"/>
        <family val="2"/>
      </rPr>
      <t>visualisations</t>
    </r>
    <r>
      <rPr>
        <sz val="10"/>
        <rFont val="Open Sans"/>
        <family val="2"/>
      </rPr>
      <t xml:space="preserve"> (this reporting period)</t>
    </r>
  </si>
  <si>
    <t>Number of Map visualisations (last final report)</t>
  </si>
  <si>
    <r>
      <t xml:space="preserve">Trend number of map visualisations (%) </t>
    </r>
    <r>
      <rPr>
        <sz val="10"/>
        <rFont val="Open Sans"/>
        <family val="2"/>
      </rPr>
      <t>[4]</t>
    </r>
  </si>
  <si>
    <r>
      <t xml:space="preserve">Number of </t>
    </r>
    <r>
      <rPr>
        <b/>
        <sz val="10"/>
        <rFont val="Open Sans"/>
        <family val="2"/>
      </rPr>
      <t>WMS</t>
    </r>
    <r>
      <rPr>
        <sz val="10"/>
        <rFont val="Open Sans"/>
        <family val="2"/>
      </rPr>
      <t xml:space="preserve"> requests (this reporting period)</t>
    </r>
  </si>
  <si>
    <t>Number of WMS requests 
(last final report)</t>
  </si>
  <si>
    <r>
      <t xml:space="preserve">Trend number of WMS requests (%) </t>
    </r>
    <r>
      <rPr>
        <sz val="10"/>
        <rFont val="Open Sans"/>
        <family val="2"/>
      </rPr>
      <t>[4]</t>
    </r>
  </si>
  <si>
    <r>
      <t xml:space="preserve">Number of </t>
    </r>
    <r>
      <rPr>
        <b/>
        <sz val="10"/>
        <rFont val="Open Sans"/>
        <family val="2"/>
      </rPr>
      <t>WFS</t>
    </r>
    <r>
      <rPr>
        <sz val="10"/>
        <rFont val="Open Sans"/>
        <family val="2"/>
      </rPr>
      <t xml:space="preserve"> requests 
(this reporting period)</t>
    </r>
  </si>
  <si>
    <t>Number of WFS requests 
(last final report)</t>
  </si>
  <si>
    <r>
      <t xml:space="preserve">Trend number of WFS requests (%) </t>
    </r>
    <r>
      <rPr>
        <sz val="10"/>
        <rFont val="Open Sans"/>
        <family val="2"/>
      </rPr>
      <t>[4]</t>
    </r>
  </si>
  <si>
    <t>NA</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</si>
  <si>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</si>
  <si>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</si>
  <si>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</si>
  <si>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is calculated from the figures at the end of the last phase as compared with the figures at this stage.</t>
  </si>
  <si>
    <t>Explanation of the trends and statistics</t>
  </si>
  <si>
    <t>1A) Volume and coverage of available data</t>
  </si>
  <si>
    <t>A good addition of habitat data, especially in underrepresented regions such as the Black Sea. Relatively small percentage increase of 1% is ok considering the initial large volume of point data extant in the database.
Reporting regions used: EMODnet Biology reporting regions, obtained from marineregions.org.</t>
  </si>
  <si>
    <t>1B) Usage of data since the start of the project phase</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</si>
  <si>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</si>
  <si>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</si>
  <si>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</si>
  <si>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</si>
  <si>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</si>
  <si>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Sub-theme </t>
    </r>
    <r>
      <rPr>
        <sz val="10"/>
        <color rgb="FF333333"/>
        <rFont val="Open Sans"/>
        <family val="2"/>
      </rPr>
      <t>[2]</t>
    </r>
  </si>
  <si>
    <t>Name of the data product 
(description in the narrative)</t>
  </si>
  <si>
    <t>Date product was built/ updated</t>
  </si>
  <si>
    <t>Is the product built internally or externally?</t>
  </si>
  <si>
    <t>Total number of products per sub-theme</t>
  </si>
  <si>
    <r>
      <t xml:space="preserve">Total number of products per sub-theme </t>
    </r>
    <r>
      <rPr>
        <i/>
        <sz val="10"/>
        <color rgb="FF333333"/>
        <rFont val="Open Sans"/>
        <family val="2"/>
      </rPr>
      <t>(since start of project phase, i.e. since last final report)</t>
    </r>
  </si>
  <si>
    <r>
      <t>Trend in total number of products (%)</t>
    </r>
    <r>
      <rPr>
        <sz val="10"/>
        <color rgb="FF333333"/>
        <rFont val="Open Sans"/>
        <family val="2"/>
      </rPr>
      <t xml:space="preserve"> [3]</t>
    </r>
  </si>
  <si>
    <r>
      <t xml:space="preserve">Total data product Volume in GigaBytes </t>
    </r>
    <r>
      <rPr>
        <sz val="10"/>
        <color rgb="FF333333"/>
        <rFont val="Open Sans"/>
        <family val="2"/>
      </rPr>
      <t>[4]</t>
    </r>
  </si>
  <si>
    <t>Chemistry - dissolved gases</t>
  </si>
  <si>
    <t>Density at the seabed - Black Sea</t>
  </si>
  <si>
    <t>Internal</t>
  </si>
  <si>
    <t>Habitats - seabed habitats (including coastal wetlands) - broad-scale mapping</t>
  </si>
  <si>
    <t>EUSeaMap [in multiple classification systems] and Classified habitat descriptors</t>
  </si>
  <si>
    <t>Habitats - seabed habitats (including coastal wetlands) - collection of classified maps</t>
  </si>
  <si>
    <t>Individual habitat maps from surveys (EUNIS, Habitats Directive Annex I,  and other classification systems)</t>
  </si>
  <si>
    <t>External</t>
  </si>
  <si>
    <t>Habitats - seabed habitats (including coastal wetlands) - collection of models</t>
  </si>
  <si>
    <t>Modelled maps of specific habitats</t>
  </si>
  <si>
    <t>Habitats - seabed habitats (including coastal wetlands) - composite products</t>
  </si>
  <si>
    <t>Collection of AnnexI habitats extracted from GeMS (Full resolution)|H1170 Reefs in the UK (v8) - Full detail|H1110 Sandbanks in the UK (v3) - Full detail|Public VME Records from the ICES WFS|2018 Article 17 reporting gridded Annex I habitat distribution - Sandbanks (1110)|2013 Article 17 reporting gridded Annex I habitat distribution - Sandbanks (1110)|OSPAR Habitats in the North-East Atlantic Ocean (2020)|OSPAR threatened and/or declining habitats (2018)|H1180 Submarine structure made by leaking gases in the UK (v3.2)</t>
  </si>
  <si>
    <t>Biogenic substrate in Europe|Coralligenous and other calcareous bioconcretions in the Mediterranean|Essential Ocean Variables in Europe - Live hard coral cover (v2019-2021)|Essential Ocean Variables in Europe - Macroalgal canopy cover (v2019-2021)|Essential Ocean Variables in Europe - Seagrass cover (v2019-2021)</t>
  </si>
  <si>
    <t>Habitats - essential fish habitats - collection of classified maps</t>
  </si>
  <si>
    <t>Individual essential fish habitat maps</t>
  </si>
  <si>
    <t>Habitats - essential fish habitats - collection of models</t>
  </si>
  <si>
    <t>Physics - currents</t>
  </si>
  <si>
    <t>Kinetic energy at the seabed due to Currents - Norway|Kinetic energy at the seabed due to Currents - Svalbard|Kinetic energy at the seabed due to currents - Iberian Peninsula|Kinetic energy at the seabed due to currents - Portugal</t>
  </si>
  <si>
    <t>Near-seabed current velocity in the Caspian Sea|Kinetic energy at the seabed due to ocean currents in the Adriatic|Kinetic energy at the seabed due to currents in the Atlantic|Kinetic energy at the seabed due to currents in the Black Sea|Kinetic energy at the seabed due to currents|Kinetic energy at the seabed due to currents - Mediterranean|Kinetic energy at the seabed due to currents - Celtic Sea, Channel, Biscay|Kinetic energy at the seabed due to currents - Channel, Biscay (high resolution)</t>
  </si>
  <si>
    <t>16/09/2022</t>
  </si>
  <si>
    <t>Physics - ice cover</t>
  </si>
  <si>
    <t>Ice concentration Svalbard|Ice cover (Arctic)</t>
  </si>
  <si>
    <t>Physics - optical properties</t>
  </si>
  <si>
    <t>Light attenuation coefficient (KDPAR) - Europe-wide|Depth to seabed: Secchi disk depth ratio (Baltic)|Light (PAR) at the sea surface - Europe-wide|Light (PAR) at the seabed - Europe-wide</t>
  </si>
  <si>
    <t>Physics - salinity</t>
  </si>
  <si>
    <t>Below halocline probability - Baltic (EMODnet product)|Near-seabed salinity in the Caspian Sea</t>
  </si>
  <si>
    <t>Physics - temperature</t>
  </si>
  <si>
    <t>Near-seabed temperature - the Caspian Sea|Near-seabed temperature standard deviation - the Caspian Sea|4-year minimum sea surface temperature - the Caspian Sea</t>
  </si>
  <si>
    <t>Physics - waves</t>
  </si>
  <si>
    <t>Wave exposure index at the sea surface - Norway|Kinetic energy due to waves at the seabed - Iberian peninsula, Macaronesia, western Med|Kinetic energy at the seabed due to waves - Azores|Kinetic energy at the seabed due to waves - Portugal</t>
  </si>
  <si>
    <t>Wave exposure index at surface (Baltic)|Wave significant height - Caspian Sea|Kinetic energy at the seabed due to waves - Atlantic (EMODnet product)|Wave wavelength - the Caspian Sea|Kinetic energy due to waves at the seabed - Macaronesia|Kinetic energy due to waves at the seabed - Black Sea|Kinetic energy at the seabed due to waves - Celtic Sea, Channel, Biscay</t>
  </si>
  <si>
    <t>For sub-theme 'Habitats - seabed habitats (including coastal wetlands) - broad-scale mapping': total %.
For all other sub-themes: data density (number of products).</t>
  </si>
  <si>
    <t>[1] Total number of (external) data products.</t>
  </si>
  <si>
    <t>[4] Decimal definition 1 GB = 1000^3 bytes</t>
  </si>
  <si>
    <t>[5] Product Density: How much products available per sea-basin. Calculate total % area covered by all products or total number of products per sea-bason; indicate % area covered by products added in this phase or number of products added in this phase.</t>
  </si>
  <si>
    <t>2.B) Usage of data products since the start of the project phase</t>
  </si>
  <si>
    <t>datasets</t>
  </si>
  <si>
    <t>Trend on data products</t>
  </si>
  <si>
    <t>Is it: a Data product or an External product?</t>
  </si>
  <si>
    <t>Both</t>
  </si>
  <si>
    <t>2A) Volume and coverage of available data products</t>
  </si>
  <si>
    <t>Key areas of increase in this reporting period are due to the addition of 24 essential fish habitats: collection of classified maps/ collection of models as well as increase in the number of seabed habitats (including coastal wetlands): collection of classified maps and new environmental variable data products from the Caspian sea. Reporting regions used: EMODnet Biology reporting regions, obtained from marineregions.org.</t>
  </si>
  <si>
    <t>2B) Usage of data products since the start of the project phase</t>
  </si>
  <si>
    <t>Indicator 3: Internal and external organisations supplying/approached to supply data and data products since start of the project phase</t>
  </si>
  <si>
    <t>The purpose of this indicator is to have an oversight of the types of organisations supplying data and to measure the extent of restricted data</t>
  </si>
  <si>
    <t>List all organisations that have supplied data voluntarily or upon request/approach since the start of the project phase</t>
  </si>
  <si>
    <t>Organisation name</t>
  </si>
  <si>
    <t>Organisation type [1]</t>
  </si>
  <si>
    <t>Country</t>
  </si>
  <si>
    <t>Sea basin [2]</t>
  </si>
  <si>
    <t>Volume (in GigaBytes)</t>
  </si>
  <si>
    <t>Approached or volunteered?</t>
  </si>
  <si>
    <t>Data type supplied: data, data product, both?</t>
  </si>
  <si>
    <t>Sub-theme(s) + description</t>
  </si>
  <si>
    <t>% of restricted data [3] 
(or #restricted/# not restricted)</t>
  </si>
  <si>
    <t>Under what license was the data provided?</t>
  </si>
  <si>
    <t>Was the data provided as a digital file or a web service?</t>
  </si>
  <si>
    <t>Provided through Ingestion or directly? [4]</t>
  </si>
  <si>
    <t>If not supplied upon approaching: reason why? (reply from organisation)</t>
  </si>
  <si>
    <t>Anguilla Gov/Cefas/Defra</t>
  </si>
  <si>
    <t>Government/Public administration</t>
  </si>
  <si>
    <t>Anguilla</t>
  </si>
  <si>
    <t>Caribbean</t>
  </si>
  <si>
    <t>Unknown</t>
  </si>
  <si>
    <t>Approached</t>
  </si>
  <si>
    <t>data product</t>
  </si>
  <si>
    <t>Habitats - seabed habitats (including coastal wetlands): collection of classified maps</t>
  </si>
  <si>
    <t>Pending</t>
  </si>
  <si>
    <t>TBC</t>
  </si>
  <si>
    <t>Digital file</t>
  </si>
  <si>
    <t>Directly</t>
  </si>
  <si>
    <t>Bio-Littoral</t>
  </si>
  <si>
    <t>Academia/Research</t>
  </si>
  <si>
    <t>FR</t>
  </si>
  <si>
    <t>Atlantic</t>
  </si>
  <si>
    <t>data</t>
  </si>
  <si>
    <t>Habitats - seabed habitats (including coastal wetlands): collection of classified points</t>
  </si>
  <si>
    <t>Creative Commons CC-BY-NC (free to share)</t>
  </si>
  <si>
    <t>BVI Gov, JNCC</t>
  </si>
  <si>
    <t>Caribbean Sea</t>
  </si>
  <si>
    <t>CCMAR</t>
  </si>
  <si>
    <t>PT</t>
  </si>
  <si>
    <t>Volunteered</t>
  </si>
  <si>
    <t>Channel Coast Observatory</t>
  </si>
  <si>
    <t>GB</t>
  </si>
  <si>
    <t>DEAL Guadeloupe</t>
  </si>
  <si>
    <t>Dreal Bretagne</t>
  </si>
  <si>
    <t>EEA</t>
  </si>
  <si>
    <t>Europe</t>
  </si>
  <si>
    <t>Various</t>
  </si>
  <si>
    <t>Habitats - seabed habitats (including coastal wetlands): composite products.</t>
  </si>
  <si>
    <t>Web service</t>
  </si>
  <si>
    <t>Enviorenmental Protection Agency-DK</t>
  </si>
  <si>
    <t>DK</t>
  </si>
  <si>
    <t>Habitats - seabed habitats (including coastal wetlands): collection of classified points.  Habitats - seabed habitats (including coastal wetlands): collection of classified maps</t>
  </si>
  <si>
    <t>Environment Agency</t>
  </si>
  <si>
    <t>Habitats - seabed habitats (including coastal wetlands): composite products. Habitats - seabed habitats (including coastal wetlands): collection of classified maps</t>
  </si>
  <si>
    <t>Web service/ Digital file</t>
  </si>
  <si>
    <t>esri_oceans</t>
  </si>
  <si>
    <t>Global</t>
  </si>
  <si>
    <t>European Environment Agency (EEA) under the framework of the Copernicus programme</t>
  </si>
  <si>
    <t>Finnish Environment Institute</t>
  </si>
  <si>
    <t>FI</t>
  </si>
  <si>
    <t>GeoEcoMar</t>
  </si>
  <si>
    <t>RO</t>
  </si>
  <si>
    <t>Black Sea</t>
  </si>
  <si>
    <t>Habitats - seabed habitats (including coastal wetlands): collection of classified points.</t>
  </si>
  <si>
    <t>HCMR-IO</t>
  </si>
  <si>
    <t>GR</t>
  </si>
  <si>
    <t>HELCOM</t>
  </si>
  <si>
    <t>Baltic Sea</t>
  </si>
  <si>
    <t>Baltic</t>
  </si>
  <si>
    <t>Habitats - essential fish habitats: collection of classified maps</t>
  </si>
  <si>
    <t>INFOMAR</t>
  </si>
  <si>
    <t>IE</t>
  </si>
  <si>
    <t>Habitats - seabed habitats (including coastal wetlands): collection of classified maps. Habitats - seabed habitats (including coastal wetlands): collection of classified points.</t>
  </si>
  <si>
    <t>IO-BAS</t>
  </si>
  <si>
    <t>BG</t>
  </si>
  <si>
    <t>Habitats - seabed habitats (including coastal wetlands): collection of classified points.
Habitats - seabed habitats (including coastal wetlands): collection of classified maps.</t>
  </si>
  <si>
    <t>ISPRA</t>
  </si>
  <si>
    <t>IT</t>
  </si>
  <si>
    <t>Habitats - seabed habitats (including coastal wetlands): collection of classified points.
Habitats - seabed habitats (including coastal wetlands): collection of classified maps.
Habitats - essential fish habitats: collection of classified maps</t>
  </si>
  <si>
    <t>JNCC</t>
  </si>
  <si>
    <t>Habitats - seabed habitats (including coastal wetlands): collection of classified points.
Habitats - seabed habitats (including coastal wetlands): collection of classified maps.
Habitats - seabed habitats (including coastal wetlands): composite products
Habitats - seabed habitats (including coastal wetlands): collection of models</t>
  </si>
  <si>
    <t>JNCC, CEFAS</t>
  </si>
  <si>
    <t>JNCC, Marine Scotland Science</t>
  </si>
  <si>
    <t>JNCC, Marine Scotland Science, Cefas</t>
  </si>
  <si>
    <t>Habitats - seabed habitats (including coastal wetlands): collection of classified maps.</t>
  </si>
  <si>
    <t>JNCC, Marine Scotland Science, SNH, Historic Environment Scotland</t>
  </si>
  <si>
    <t>Latvian Institute of Aquatic Ecology</t>
  </si>
  <si>
    <t>LV</t>
  </si>
  <si>
    <t>Ingestion</t>
  </si>
  <si>
    <t>Marine Institute</t>
  </si>
  <si>
    <t>MedMPA Project/University of Alicante</t>
  </si>
  <si>
    <t>IL</t>
  </si>
  <si>
    <t>DZ</t>
  </si>
  <si>
    <t>CY</t>
  </si>
  <si>
    <t>Metsähallitus</t>
  </si>
  <si>
    <t>MINOUW/CNR-IAM/CSIC/CCMAR</t>
  </si>
  <si>
    <t>Habitats - essential fish habitats: collection of models</t>
  </si>
  <si>
    <t>Portugal</t>
  </si>
  <si>
    <t>Creative Commons Attribution (CC-BY) License v4.0</t>
  </si>
  <si>
    <t>MOEW</t>
  </si>
  <si>
    <t>Montserrat governement, JNCC</t>
  </si>
  <si>
    <t>Montserrat government, Blue Halo, Waitt institute</t>
  </si>
  <si>
    <t>National Parks and Wildlife Service</t>
  </si>
  <si>
    <t>Natural England</t>
  </si>
  <si>
    <t>Greater North Sea</t>
  </si>
  <si>
    <t>Open Government Licence</t>
  </si>
  <si>
    <t>NIVA</t>
  </si>
  <si>
    <t>NO</t>
  </si>
  <si>
    <t xml:space="preserve">Habitats - seabed habitats (including coastal wetlands): collection of classified points.
Habitats - seabed habitats (including coastal wetlands): collection of classified maps.
</t>
  </si>
  <si>
    <t>NOAA</t>
  </si>
  <si>
    <t>Individual habitat maps from surveys - seabed habitats</t>
  </si>
  <si>
    <t>NPWS</t>
  </si>
  <si>
    <t>Observatoire de l'eau Martinique</t>
  </si>
  <si>
    <t>Parc national Guadeloupe</t>
  </si>
  <si>
    <t>Portuguese Environmental Agency (ICNF)</t>
  </si>
  <si>
    <t>Scottish Natural Heritage</t>
  </si>
  <si>
    <t>Swedish Agency for Marine &amp; water Management</t>
  </si>
  <si>
    <t>SE</t>
  </si>
  <si>
    <t>TCI government, JNCC</t>
  </si>
  <si>
    <t xml:space="preserve">Habitats - seabed habitats (including coastal wetlands): collection of classified points. </t>
  </si>
  <si>
    <t>The Nature Conservancy</t>
  </si>
  <si>
    <t>NGOs/Civil society</t>
  </si>
  <si>
    <t>UNEP</t>
  </si>
  <si>
    <t xml:space="preserve">Habitats - seabed habitats (including coastal wetlands): collection of classified points.
</t>
  </si>
  <si>
    <t xml:space="preserve">Habitats - seabed habitats (including coastal wetlands): composite products
</t>
  </si>
  <si>
    <t>UNEP-WCMC</t>
  </si>
  <si>
    <t>United States Department of Agriculture Forest Service</t>
  </si>
  <si>
    <t>Various, led by Aberyswyth University</t>
  </si>
  <si>
    <t xml:space="preserve">[1] The organisation types are: </t>
  </si>
  <si>
    <t>Business and Private company</t>
  </si>
  <si>
    <t>Others</t>
  </si>
  <si>
    <t>[2] For which sea-basin(s) was the data provided?</t>
  </si>
  <si>
    <t xml:space="preserve">[3] Restricted data is defined as 'non-public data'. </t>
  </si>
  <si>
    <t>[4] Was the data provided through EMODnet Ingestion or directly through the thematic?</t>
  </si>
  <si>
    <t>3) Organisations supplying/ approached to supply data anad data products</t>
  </si>
  <si>
    <t>Receipt of data from a number of bodies. Predominantly Government/public bodies, followed by academia with low representation from industry and NGOs.</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</si>
  <si>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</si>
  <si>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</si>
  <si>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</si>
  <si>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</si>
  <si>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Sub-theme/ interface name</t>
  </si>
  <si>
    <t>WMS</t>
  </si>
  <si>
    <t>WFS</t>
  </si>
  <si>
    <t>WCS</t>
  </si>
  <si>
    <t>Add any other interfaces as required/available</t>
  </si>
  <si>
    <t>• Habitats - seabed habitats (including coastal wetlands): broad-scale mapping</t>
  </si>
  <si>
    <t>https://ows.emodnet-seabedhabitats.eu/geoserver/emodnet_view/wms</t>
  </si>
  <si>
    <t>https://ows.emodnet-seabedhabitats.eu/geoserver/emodnet_open/wfs</t>
  </si>
  <si>
    <t>• Habitats - seabed habitats (including coastal wetlands): composite products</t>
  </si>
  <si>
    <t>• Chemistry - dissolved gases</t>
  </si>
  <si>
    <t>https://ows.emodnet-seabedhabitats.eu/geoserver/emodnet_open/wcs</t>
  </si>
  <si>
    <t>• Physics - optical properties, salinity, waves, currents, ice cover</t>
  </si>
  <si>
    <t>• Habitats - seabed habitats (including coastal wetlands): collection of classified maps</t>
  </si>
  <si>
    <t>https://ows.emodnet-seabedhabitats.eu/geoserver/emodnet_view_maplibrary/wms</t>
  </si>
  <si>
    <t>https://ows.emodnet-seabedhabitats.eu/geoserver/emodnet_open_maplibrary/wfs</t>
  </si>
  <si>
    <t>https://ows.emodnet-seabedhabitats.eu/geoserver/emodnet_open_maplibrary/wcs</t>
  </si>
  <si>
    <t>• Habitats - seabed habitats (including coastal wetlands): collection of models</t>
  </si>
  <si>
    <t>• Habitats - essential fish habitats - collection of classified maps</t>
  </si>
  <si>
    <t>Habitats - essential fish habitats -  collection of models</t>
  </si>
  <si>
    <t>4) Online 'Web' interfaces to access or view data</t>
  </si>
  <si>
    <t>No major changes to infrastructure.</t>
  </si>
  <si>
    <t>Indicator 5: Quality Control and Quality Assurance steps</t>
  </si>
  <si>
    <t>The purpose of this indicator is to provide an overview of the technical work load in data acquisition</t>
  </si>
  <si>
    <t>QA / QC steps</t>
  </si>
  <si>
    <t>✔ [1]</t>
  </si>
  <si>
    <t>Short Description</t>
  </si>
  <si>
    <t>By whom?</t>
  </si>
  <si>
    <t>Method, 
e.g. Automatic / Semi-automatic / Manual</t>
  </si>
  <si>
    <t>Metadata curation</t>
  </si>
  <si>
    <t>✔</t>
  </si>
  <si>
    <t>Metadata checks and curation against INSPIRE Discovery standard using the INSPIRE external validator (remote access via Geonetwork) for new records and “sense checking” of metadata values. A plan of action for revalidation of the existing records is underway.</t>
  </si>
  <si>
    <t>JNCC/ISPRA</t>
  </si>
  <si>
    <t>Automatic + Manual additions</t>
  </si>
  <si>
    <t>Data standards compliance checks</t>
  </si>
  <si>
    <t>Data standards checking of habitat maps from survey, essential fish habitat maps and habitat point data against EMODnet Seabed Habitats Data Exchange formats (INSPIRE compliant)</t>
  </si>
  <si>
    <t>JNCC/ISPRA/CCMAR</t>
  </si>
  <si>
    <t>Automatic</t>
  </si>
  <si>
    <t>Geographic Location Control</t>
  </si>
  <si>
    <t>Basic location check against country waters, points not on land, correct geographical area</t>
  </si>
  <si>
    <t>Error Detection thanks to thematic expertise</t>
  </si>
  <si>
    <t>Erroneous overlaps checked back with originators and EUNIS class oversight within region.</t>
  </si>
  <si>
    <t>Manual</t>
  </si>
  <si>
    <t>Quality Index / Accuracy assessment</t>
  </si>
  <si>
    <t>MESH confidence assessment for EUNIS maps from survey. Confidence assessment of final EUSeaMap output and interim products. Annex I confidence assessment per polygon for Habitats Directive maps. Confidence Score Assessment tool for essential fish habitat vector maps.</t>
  </si>
  <si>
    <t>JNCC/IFREMER/Originators</t>
  </si>
  <si>
    <t>Data aggregation</t>
  </si>
  <si>
    <t>Aggregation of survey, essential fish habitat and point data into master tables. Creation of derivative products (EOV) from aggregated sources).</t>
  </si>
  <si>
    <t>Semi-automatic</t>
  </si>
  <si>
    <t>Other</t>
  </si>
  <si>
    <t>Harmonisation</t>
  </si>
  <si>
    <t>Language</t>
  </si>
  <si>
    <t>Partial data and metadata language standardisation to en-gb</t>
  </si>
  <si>
    <t>JNCC/Marine Institute/ISPRA</t>
  </si>
  <si>
    <t>Units</t>
  </si>
  <si>
    <t>Habitat codes standardised to machine readable code</t>
  </si>
  <si>
    <t>Terminology</t>
  </si>
  <si>
    <t>Habitats requrested in standard EUNIS, Annex I,  benthic broad habitat, Ramsar, HELCOM HUB, Benthic Marine Habitat and Essential fish habitat types</t>
  </si>
  <si>
    <t>Coordinate Systems</t>
  </si>
  <si>
    <t>Inbound habitat maps from survey, essential fish habitats and habitat point data provided as WGS84</t>
  </si>
  <si>
    <t>JNCC/Marine Institute (checks)</t>
  </si>
  <si>
    <t>Data format</t>
  </si>
  <si>
    <t>Polygon data currently supplied as SHP, raster data as GeoTIFF, point data in points</t>
  </si>
  <si>
    <t>Manual / Semi-automatic</t>
  </si>
  <si>
    <t>Metadata</t>
  </si>
  <si>
    <t>INSPIRE Discovery</t>
  </si>
  <si>
    <t>JNCC/Marine Institute/Data Provider</t>
  </si>
  <si>
    <t xml:space="preserve">[1] Flag the steps performed, and provide a Short Description of what is done, </t>
  </si>
  <si>
    <t>Who performs the step?, and indicate whether the step is Automatic, Semi-automatic or Manual.</t>
  </si>
  <si>
    <t>Indicator 6: Statistics on information volunteered through download forms</t>
  </si>
  <si>
    <t>The purpose of this indicator is to gauge the extent of the dedicated community</t>
  </si>
  <si>
    <t>Data derived from the portal's download form(s)</t>
  </si>
  <si>
    <r>
      <t>Interfaces</t>
    </r>
    <r>
      <rPr>
        <sz val="10"/>
        <rFont val="Open Sans"/>
        <family val="2"/>
      </rPr>
      <t xml:space="preserve"> [1]</t>
    </r>
  </si>
  <si>
    <t>Means of information collection</t>
  </si>
  <si>
    <t>Number of users giving information [2]</t>
  </si>
  <si>
    <t>Total number of users since end of the last final</t>
  </si>
  <si>
    <t>Download page</t>
  </si>
  <si>
    <t>Download form</t>
  </si>
  <si>
    <t>Organisation type</t>
  </si>
  <si>
    <t>% of users [3]</t>
  </si>
  <si>
    <t>Main use cases and application areas [4]</t>
  </si>
  <si>
    <t>Not supplied</t>
  </si>
  <si>
    <t>Countries and regions [5]</t>
  </si>
  <si>
    <t>% of users [6]</t>
  </si>
  <si>
    <t>Albania</t>
  </si>
  <si>
    <t>Andorra</t>
  </si>
  <si>
    <t>Armenia</t>
  </si>
  <si>
    <t>Austria</t>
  </si>
  <si>
    <t>Azerbaijan</t>
  </si>
  <si>
    <t>Belarus</t>
  </si>
  <si>
    <t>Belgium</t>
  </si>
  <si>
    <t>Bosnia and Herzegovina</t>
  </si>
  <si>
    <t>Bulgaria</t>
  </si>
  <si>
    <t>Croatia</t>
  </si>
  <si>
    <t>Cyprus</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</si>
  <si>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</si>
  <si>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</si>
  <si>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</si>
  <si>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</si>
  <si>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</si>
  <si>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</si>
  <si>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</si>
  <si>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</si>
  <si>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</si>
  <si>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</si>
  <si>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</si>
  <si>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</si>
  <si>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</si>
  <si>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</si>
  <si>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</si>
  <si>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</si>
  <si>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</si>
  <si>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</si>
  <si>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</si>
  <si>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</si>
  <si>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</si>
  <si>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</si>
  <si>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</si>
  <si>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</si>
  <si>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Romania</t>
  </si>
  <si>
    <t>Russia</t>
  </si>
  <si>
    <t>San Marino</t>
  </si>
  <si>
    <t>Serbia</t>
  </si>
  <si>
    <t>Slovakia</t>
  </si>
  <si>
    <t>Slovenia</t>
  </si>
  <si>
    <t>Spain</t>
  </si>
  <si>
    <t>Sweden</t>
  </si>
  <si>
    <t>Switzerland</t>
  </si>
  <si>
    <t>Turkey</t>
  </si>
  <si>
    <t>Ukraine</t>
  </si>
  <si>
    <t>United Kingdom</t>
  </si>
  <si>
    <t>Vatican City</t>
  </si>
  <si>
    <t>Unknown Europe (country not submitted)</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</si>
  <si>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</si>
  <si>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</si>
  <si>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</si>
  <si>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</si>
  <si>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</si>
  <si>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</si>
  <si>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</si>
  <si>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</si>
  <si>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</si>
  <si>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</si>
  <si>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</si>
  <si>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</si>
  <si>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</si>
  <si>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7: Published use cases</t>
  </si>
  <si>
    <t>Refer to the guidance provided by the EMODnet Secretariat ("EMODnet Use Cases: Guidance and Procedures").</t>
  </si>
  <si>
    <t>Copy-paste screenshot of the graphs of the information from dashboard</t>
  </si>
  <si>
    <t>6) Statistics on information volunteered through download forms</t>
  </si>
  <si>
    <t>Around 50% of users providing some statistics (the portal does not enforce statistics collection to remain a truly open data portal), Of the users that reported a country or region, as expected a large proportion are European, which the largest country share the United Kingdom, followed by Italy, France, Spain, Belgium, Ireland and Portugal. This ties closely with partners, suggesting that promotion of the site within partner countries is very effective.</t>
  </si>
  <si>
    <t>7) Published use cases</t>
  </si>
  <si>
    <t>Copy-paste screenshots of the graphs of the information from dashboard</t>
  </si>
  <si>
    <t xml:space="preserve">Indicator 8: Portal &amp; Social Media visibility </t>
  </si>
  <si>
    <t>8.1 Visibility &amp; Analytics (Portal overview)</t>
  </si>
  <si>
    <t>Analytics tool</t>
  </si>
  <si>
    <t>Matomo</t>
  </si>
  <si>
    <t>8.2 SEO assessment - Acquisitions</t>
  </si>
  <si>
    <t xml:space="preserve">Indicator 9: Technical monitoring </t>
  </si>
  <si>
    <t>9) Technical monitoring</t>
  </si>
  <si>
    <t>Acceptable response time</t>
  </si>
  <si>
    <t>Indicator 10: Visibility &amp; Analytics for web pages</t>
  </si>
  <si>
    <t>Indicator 11: Visibility &amp; Analytics for web sections</t>
  </si>
  <si>
    <t>Indicator 12: Average visit duration for web pages</t>
  </si>
  <si>
    <t>10) Visibility &amp; analytics for web pages</t>
  </si>
  <si>
    <t>11) Visibility &amp; analytics for web sections</t>
  </si>
  <si>
    <t>12) Average visit duration for web pages</t>
  </si>
  <si>
    <t>147,469*</t>
  </si>
  <si>
    <t>5,321*</t>
  </si>
  <si>
    <t>2,098†</t>
  </si>
  <si>
    <t>not possible to calculate a trend because the figures from the last final report cover a 2-year period</t>
  </si>
  <si>
    <t>Number of downloads and WMS and WFS requests cannot be compared with the previous reporting period because the figures from the last final report covered a two-year period, whereas the current reporting period is one year. However there is a distinct upward trend in map visualisations.
Note that WFS request tracking is particularly susceptible to inflated numbers due to either erroneous or intentional repeated requests against type names (e.g. bots, security, feature stats), but this is difficult to discern in the data.</t>
  </si>
  <si>
    <t>Statistics marked with an asterisk * or dagger † symbol were grouped together in the previous reporting period, therefore the trend is presented here as total of each group against the previous period. 
Number of downloads and WMS and WFS requests cannot be compared with the previous reporting period because the figures from the last final report covered a two-year period, whereas the current reporting period is one year. However there is a distinct upward trend in map visualisations.
Also, numbers of map visualisations, WMS requests and WFS requests are not very comparable across reporting periods due to previous aggregation across data/products.</t>
  </si>
  <si>
    <t>Fairly consistent use across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</si>
</sst>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_-;\-* #,##0_-;_-* &quot;-&quot;??_-;_-@_-"/>
    <numFmt numFmtId="166" formatCode="0.0"/>
    <numFmt numFmtId="167" formatCode="0.0000"/>
    <numFmt numFmtId="168" formatCode="_(* #,##0_);_(* \(#,##0\);_(* &quot;-&quot;??_);_(@_)"/>
  </numFmts>
  <fonts count="41" x14ac:knownFonts="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10"/>
      <color rgb="FFFF0000"/>
      <name val="Open Sans"/>
      <family val="2"/>
    </font>
    <font>
      <i/>
      <sz val="10"/>
      <name val="Open Sans"/>
      <family val="2"/>
    </font>
    <font>
      <b/>
      <i/>
      <sz val="10"/>
      <color rgb="FF333333"/>
      <name val="Open Sans"/>
      <family val="2"/>
    </font>
    <font>
      <b/>
      <i/>
      <u/>
      <sz val="10"/>
      <color rgb="FF333333"/>
      <name val="Open Sans"/>
      <family val="2"/>
    </font>
    <font>
      <i/>
      <sz val="10"/>
      <color theme="8" tint="-0.249977111117893"/>
      <name val="Open Sans"/>
      <family val="2"/>
    </font>
    <font>
      <sz val="11"/>
      <color theme="1"/>
      <name val="Open Sans"/>
      <family val="2"/>
    </font>
    <font>
      <i/>
      <sz val="11"/>
      <color theme="8" tint="-0.249977111117893"/>
      <name val="Calibri"/>
      <family val="2"/>
      <scheme val="minor"/>
    </font>
    <font>
      <b/>
      <sz val="11"/>
      <color rgb="FF333333"/>
      <name val="Open Sans"/>
      <family val="2"/>
    </font>
    <font>
      <sz val="11"/>
      <color theme="0" tint="-0.34998626667073579"/>
      <name val="Open Sans"/>
      <family val="2"/>
    </font>
    <font>
      <b/>
      <sz val="11"/>
      <color rgb="FFFF0000"/>
      <name val="Open Sans"/>
      <family val="2"/>
    </font>
    <font>
      <b/>
      <sz val="12"/>
      <color rgb="FFFFFFFF"/>
      <name val="Open Sans"/>
      <family val="2"/>
    </font>
    <font>
      <sz val="10"/>
      <color rgb="FFFFFFFF"/>
      <name val="Open Sans"/>
      <family val="2"/>
    </font>
    <font>
      <sz val="8"/>
      <color rgb="FF333333"/>
      <name val="Open Sans"/>
      <family val="2"/>
    </font>
    <font>
      <sz val="11"/>
      <name val="Calibri"/>
      <family val="2"/>
      <scheme val="minor"/>
    </font>
    <font>
      <b/>
      <sz val="12"/>
      <name val="Open Sans"/>
      <family val="2"/>
    </font>
    <font>
      <sz val="12"/>
      <name val="Open Sans"/>
      <family val="2"/>
    </font>
    <font>
      <b/>
      <sz val="10"/>
      <name val="Open Sans"/>
      <family val="2"/>
    </font>
    <font>
      <sz val="10"/>
      <name val="Open Sans"/>
      <family val="2"/>
    </font>
    <font>
      <sz val="9"/>
      <name val="Open Sans"/>
      <family val="2"/>
    </font>
    <font>
      <sz val="11"/>
      <name val="Open Sans"/>
      <family val="2"/>
    </font>
    <font>
      <b/>
      <sz val="11"/>
      <name val="Open Sans"/>
      <family val="2"/>
    </font>
    <font>
      <b/>
      <i/>
      <sz val="10"/>
      <name val="Open Sans"/>
      <family val="2"/>
    </font>
    <font>
      <strike/>
      <sz val="10"/>
      <name val="Open Sans"/>
      <family val="2"/>
    </font>
    <font>
      <b/>
      <sz val="9"/>
      <name val="Open Sans"/>
      <family val="2"/>
    </font>
    <font>
      <sz val="9"/>
      <color theme="1"/>
      <name val="Open Sans"/>
      <family val="2"/>
    </font>
    <font>
      <sz val="9"/>
      <color rgb="FFFF0000"/>
      <name val="Open Sans"/>
      <family val="2"/>
    </font>
    <font>
      <sz val="11"/>
      <color theme="1"/>
      <name val="Calibri"/>
      <family val="2"/>
      <scheme val="minor"/>
    </font>
    <font>
      <u/>
      <sz val="11"/>
      <color theme="10"/>
      <name val="Calibri"/>
      <family val="2"/>
      <scheme val="minor"/>
    </font>
    <font>
      <b/>
      <i/>
      <sz val="10"/>
      <color rgb="FF000000"/>
      <name val="Open Sans"/>
    </font>
    <font>
      <i/>
      <sz val="10"/>
      <color rgb="FF000000"/>
      <name val="Open Sans"/>
    </font>
    <font>
      <sz val="11"/>
      <color rgb="FF000000"/>
      <name val="Calibri"/>
      <family val="2"/>
      <scheme val="minor"/>
    </font>
    <font>
      <sz val="10"/>
      <color rgb="FF333333"/>
      <name val="Open Sans"/>
      <charset val="1"/>
    </font>
    <font>
      <sz val="10"/>
      <color rgb="FF000000"/>
      <name val="Open Sans"/>
      <charset val="1"/>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164"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cellStyleXfs>
  <cellXfs count="169">
    <xf numFmtId="0" fontId="0" fillId="0" borderId="0" xfId="0"/>
    <xf numFmtId="0" fontId="1" fillId="0" borderId="0" xfId="0" applyFont="1" applyAlignment="1">
      <alignment horizontal="justify" vertical="center"/>
    </xf>
    <xf numFmtId="0" fontId="5" fillId="0" borderId="0" xfId="0" applyFont="1"/>
    <xf numFmtId="0" fontId="6" fillId="0" borderId="0" xfId="0" applyFont="1"/>
    <xf numFmtId="0" fontId="1" fillId="0" borderId="0" xfId="0" applyFont="1" applyAlignment="1">
      <alignment wrapText="1"/>
    </xf>
    <xf numFmtId="0" fontId="4" fillId="0" borderId="0" xfId="0" applyFont="1" applyAlignment="1">
      <alignment vertical="center"/>
    </xf>
    <xf numFmtId="0" fontId="1" fillId="0" borderId="0" xfId="0" applyFont="1"/>
    <xf numFmtId="0" fontId="5" fillId="0" borderId="0" xfId="0" applyFont="1" applyAlignment="1">
      <alignment vertical="center"/>
    </xf>
    <xf numFmtId="0" fontId="7" fillId="0" borderId="0" xfId="0" applyFont="1" applyAlignment="1">
      <alignment vertical="center"/>
    </xf>
    <xf numFmtId="0" fontId="4" fillId="0" borderId="0" xfId="0" applyFont="1"/>
    <xf numFmtId="0" fontId="8" fillId="0" borderId="0" xfId="0" applyFont="1"/>
    <xf numFmtId="0" fontId="3" fillId="0" borderId="0" xfId="0" applyFont="1" applyAlignment="1">
      <alignment horizontal="center" vertical="center" wrapText="1"/>
    </xf>
    <xf numFmtId="0" fontId="2" fillId="3" borderId="2" xfId="0" applyFont="1" applyFill="1" applyBorder="1" applyAlignment="1">
      <alignment horizontal="left"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wrapText="1"/>
    </xf>
    <xf numFmtId="0" fontId="10" fillId="5" borderId="2" xfId="0" applyFont="1" applyFill="1" applyBorder="1" applyAlignment="1">
      <alignment horizontal="center" wrapText="1"/>
    </xf>
    <xf numFmtId="0" fontId="7" fillId="0" borderId="0" xfId="0" applyFont="1" applyAlignment="1">
      <alignment vertical="top"/>
    </xf>
    <xf numFmtId="0" fontId="12" fillId="0" borderId="0" xfId="0" applyFont="1"/>
    <xf numFmtId="0" fontId="13" fillId="0" borderId="0" xfId="0" applyFont="1"/>
    <xf numFmtId="0" fontId="14" fillId="0" borderId="0" xfId="0" applyFont="1"/>
    <xf numFmtId="0" fontId="15" fillId="2" borderId="0" xfId="0" applyFont="1" applyFill="1" applyAlignment="1">
      <alignment vertical="top"/>
    </xf>
    <xf numFmtId="0" fontId="2" fillId="2" borderId="0" xfId="0" applyFont="1" applyFill="1" applyAlignment="1">
      <alignment vertical="top"/>
    </xf>
    <xf numFmtId="0" fontId="3" fillId="3" borderId="1" xfId="0" applyFont="1" applyFill="1" applyBorder="1" applyAlignment="1">
      <alignment horizontal="center" wrapText="1"/>
    </xf>
    <xf numFmtId="0" fontId="3" fillId="0" borderId="0" xfId="0" applyFont="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4" fillId="0" borderId="0" xfId="0" applyFont="1" applyAlignment="1">
      <alignment vertical="top"/>
    </xf>
    <xf numFmtId="0" fontId="7" fillId="2" borderId="0" xfId="0" applyFont="1" applyFill="1" applyAlignment="1">
      <alignment vertical="top"/>
    </xf>
    <xf numFmtId="0" fontId="1" fillId="0" borderId="0" xfId="0" applyFont="1" applyAlignment="1">
      <alignment vertical="top" wrapText="1"/>
    </xf>
    <xf numFmtId="0" fontId="16" fillId="0" borderId="0" xfId="0" applyFont="1"/>
    <xf numFmtId="0" fontId="10" fillId="5" borderId="1" xfId="0" applyFont="1" applyFill="1" applyBorder="1" applyAlignment="1">
      <alignment horizontal="center" wrapText="1"/>
    </xf>
    <xf numFmtId="0" fontId="2" fillId="3" borderId="1" xfId="0" applyFont="1" applyFill="1" applyBorder="1" applyAlignment="1">
      <alignment horizontal="center" wrapText="1"/>
    </xf>
    <xf numFmtId="0" fontId="10" fillId="3" borderId="1" xfId="0" applyFont="1" applyFill="1" applyBorder="1" applyAlignment="1">
      <alignment horizontal="center" wrapText="1"/>
    </xf>
    <xf numFmtId="0" fontId="7" fillId="0" borderId="0" xfId="0" applyFont="1"/>
    <xf numFmtId="0" fontId="2" fillId="0" borderId="0" xfId="0" applyFont="1" applyAlignment="1">
      <alignment vertical="center"/>
    </xf>
    <xf numFmtId="0" fontId="1" fillId="0" borderId="0" xfId="0" applyFont="1" applyAlignment="1">
      <alignment horizontal="center" vertical="center" wrapText="1"/>
    </xf>
    <xf numFmtId="0" fontId="9" fillId="0" borderId="0" xfId="0" applyFont="1" applyAlignment="1">
      <alignment horizontal="center" vertical="center" wrapText="1"/>
    </xf>
    <xf numFmtId="0" fontId="17" fillId="0" borderId="0" xfId="0" applyFont="1" applyAlignment="1">
      <alignment vertical="top"/>
    </xf>
    <xf numFmtId="0" fontId="19" fillId="7" borderId="10" xfId="0" applyFont="1" applyFill="1" applyBorder="1" applyAlignment="1">
      <alignment vertical="center" wrapText="1"/>
    </xf>
    <xf numFmtId="0" fontId="19" fillId="7" borderId="11" xfId="0" applyFont="1" applyFill="1" applyBorder="1" applyAlignment="1">
      <alignment vertical="center" wrapText="1"/>
    </xf>
    <xf numFmtId="0" fontId="20" fillId="0" borderId="0" xfId="0" applyFont="1" applyAlignment="1">
      <alignment horizontal="justify" vertical="center"/>
    </xf>
    <xf numFmtId="0" fontId="21" fillId="0" borderId="0" xfId="0" applyFont="1"/>
    <xf numFmtId="0" fontId="24" fillId="3" borderId="2" xfId="0" applyFont="1" applyFill="1" applyBorder="1" applyAlignment="1">
      <alignment horizontal="left" wrapText="1"/>
    </xf>
    <xf numFmtId="0" fontId="25" fillId="3" borderId="1" xfId="0" applyFont="1" applyFill="1" applyBorder="1" applyAlignment="1">
      <alignment horizontal="center" wrapText="1"/>
    </xf>
    <xf numFmtId="0" fontId="25" fillId="0" borderId="1" xfId="0" applyFont="1" applyBorder="1" applyAlignment="1">
      <alignment horizontal="left" vertical="top" wrapText="1"/>
    </xf>
    <xf numFmtId="0" fontId="25" fillId="0" borderId="1" xfId="0" applyFont="1" applyBorder="1" applyAlignment="1">
      <alignment horizontal="center" vertical="top" wrapText="1"/>
    </xf>
    <xf numFmtId="0" fontId="24" fillId="0" borderId="0" xfId="0" applyFont="1" applyAlignment="1">
      <alignment vertical="top"/>
    </xf>
    <xf numFmtId="0" fontId="25" fillId="0" borderId="0" xfId="0" applyFont="1" applyAlignment="1">
      <alignment vertical="top"/>
    </xf>
    <xf numFmtId="0" fontId="26" fillId="0" borderId="0" xfId="0" applyFont="1" applyAlignment="1">
      <alignment vertical="top"/>
    </xf>
    <xf numFmtId="0" fontId="27" fillId="0" borderId="0" xfId="0" applyFont="1" applyAlignment="1">
      <alignment vertical="top"/>
    </xf>
    <xf numFmtId="0" fontId="28" fillId="2" borderId="0" xfId="0" applyFont="1" applyFill="1" applyAlignment="1">
      <alignment vertical="top"/>
    </xf>
    <xf numFmtId="0" fontId="24" fillId="2" borderId="0" xfId="0" applyFont="1" applyFill="1" applyAlignment="1">
      <alignment vertical="top"/>
    </xf>
    <xf numFmtId="0" fontId="9" fillId="3" borderId="1" xfId="0" applyFont="1" applyFill="1" applyBorder="1" applyAlignment="1">
      <alignment horizontal="center" wrapText="1"/>
    </xf>
    <xf numFmtId="0" fontId="9" fillId="0" borderId="1" xfId="0" applyFont="1" applyBorder="1" applyAlignment="1">
      <alignment horizontal="center" vertical="top" wrapText="1"/>
    </xf>
    <xf numFmtId="0" fontId="9" fillId="0" borderId="0" xfId="0" applyFont="1" applyAlignment="1">
      <alignment horizontal="center" vertical="top" wrapText="1"/>
    </xf>
    <xf numFmtId="0" fontId="29" fillId="5" borderId="2" xfId="0" applyFont="1" applyFill="1" applyBorder="1" applyAlignment="1">
      <alignment horizontal="center" wrapText="1"/>
    </xf>
    <xf numFmtId="0" fontId="25" fillId="4" borderId="1" xfId="0" applyFont="1" applyFill="1" applyBorder="1" applyAlignment="1">
      <alignment horizontal="center" vertical="top" wrapText="1"/>
    </xf>
    <xf numFmtId="0" fontId="22" fillId="0" borderId="0" xfId="0" applyFont="1" applyAlignment="1">
      <alignment vertical="top"/>
    </xf>
    <xf numFmtId="0" fontId="9" fillId="3" borderId="4" xfId="0" applyFont="1" applyFill="1" applyBorder="1" applyAlignment="1">
      <alignment horizontal="center" wrapText="1"/>
    </xf>
    <xf numFmtId="0" fontId="9" fillId="5" borderId="2" xfId="0" applyFont="1" applyFill="1" applyBorder="1" applyAlignment="1">
      <alignment horizontal="center" wrapText="1"/>
    </xf>
    <xf numFmtId="0" fontId="25" fillId="2" borderId="0" xfId="0" applyFont="1" applyFill="1" applyAlignment="1">
      <alignment vertical="top"/>
    </xf>
    <xf numFmtId="0" fontId="27" fillId="2" borderId="0" xfId="0" applyFont="1" applyFill="1" applyAlignment="1">
      <alignment vertical="top"/>
    </xf>
    <xf numFmtId="0" fontId="25" fillId="0" borderId="0" xfId="0" applyFont="1" applyAlignment="1">
      <alignment vertical="top" wrapText="1"/>
    </xf>
    <xf numFmtId="0" fontId="25" fillId="0" borderId="0" xfId="0" applyFont="1" applyAlignment="1">
      <alignment wrapText="1"/>
    </xf>
    <xf numFmtId="0" fontId="27" fillId="0" borderId="0" xfId="0" applyFont="1"/>
    <xf numFmtId="0" fontId="26" fillId="0" borderId="0" xfId="0" applyFont="1" applyAlignment="1">
      <alignment vertical="center"/>
    </xf>
    <xf numFmtId="0" fontId="25" fillId="0" borderId="0" xfId="0" applyFont="1"/>
    <xf numFmtId="0" fontId="27" fillId="0" borderId="0" xfId="0" applyFont="1" applyAlignment="1">
      <alignment vertic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30" fillId="2" borderId="0" xfId="0" applyFont="1" applyFill="1"/>
    <xf numFmtId="0" fontId="30" fillId="0" borderId="0" xfId="0" applyFont="1"/>
    <xf numFmtId="0" fontId="25" fillId="0" borderId="0" xfId="0" applyFont="1" applyAlignment="1">
      <alignment vertical="center"/>
    </xf>
    <xf numFmtId="0" fontId="27" fillId="0" borderId="0" xfId="0" applyFont="1" applyAlignment="1">
      <alignment horizontal="left" vertical="top" wrapText="1"/>
    </xf>
    <xf numFmtId="0" fontId="22" fillId="0" borderId="0" xfId="0" applyFont="1" applyAlignment="1">
      <alignment vertical="center"/>
    </xf>
    <xf numFmtId="0" fontId="24" fillId="3" borderId="2" xfId="0" applyFont="1" applyFill="1" applyBorder="1" applyAlignment="1">
      <alignment horizontal="center" wrapText="1"/>
    </xf>
    <xf numFmtId="0" fontId="25" fillId="0" borderId="1" xfId="0" applyFont="1" applyBorder="1" applyAlignment="1">
      <alignment vertical="center" wrapText="1"/>
    </xf>
    <xf numFmtId="0" fontId="26" fillId="0" borderId="0" xfId="0" applyFont="1"/>
    <xf numFmtId="0" fontId="22" fillId="0" borderId="0" xfId="0" applyFont="1"/>
    <xf numFmtId="0" fontId="9" fillId="3"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24" fillId="3" borderId="1" xfId="0" applyFont="1" applyFill="1" applyBorder="1" applyAlignment="1">
      <alignment horizontal="left" wrapText="1"/>
    </xf>
    <xf numFmtId="0" fontId="25" fillId="0" borderId="1" xfId="0" applyFont="1" applyBorder="1" applyAlignment="1">
      <alignment horizontal="left"/>
    </xf>
    <xf numFmtId="0" fontId="25" fillId="3" borderId="1" xfId="0" applyFont="1" applyFill="1" applyBorder="1" applyAlignment="1">
      <alignment horizontal="right" wrapText="1"/>
    </xf>
    <xf numFmtId="0" fontId="25" fillId="0" borderId="1" xfId="0" applyFont="1" applyBorder="1" applyAlignment="1">
      <alignment horizontal="left" wrapText="1"/>
    </xf>
    <xf numFmtId="0" fontId="25" fillId="0" borderId="1" xfId="0" applyFont="1" applyBorder="1" applyAlignment="1">
      <alignment horizontal="center" wrapText="1"/>
    </xf>
    <xf numFmtId="0" fontId="25" fillId="0" borderId="1" xfId="0" applyFont="1" applyBorder="1" applyAlignment="1">
      <alignment horizontal="center"/>
    </xf>
    <xf numFmtId="0" fontId="24" fillId="0" borderId="1" xfId="0" applyFont="1" applyBorder="1" applyAlignment="1">
      <alignment horizontal="right" vertical="center" wrapText="1"/>
    </xf>
    <xf numFmtId="0" fontId="9" fillId="0" borderId="0" xfId="0" applyFont="1"/>
    <xf numFmtId="0" fontId="9" fillId="6" borderId="7" xfId="0" applyFont="1" applyFill="1" applyBorder="1" applyAlignment="1">
      <alignment horizontal="center" vertical="center" wrapText="1"/>
    </xf>
    <xf numFmtId="0" fontId="31" fillId="3" borderId="1" xfId="0" applyFont="1" applyFill="1" applyBorder="1" applyAlignment="1">
      <alignment horizontal="justify" vertical="center"/>
    </xf>
    <xf numFmtId="0" fontId="31" fillId="3" borderId="1" xfId="0" applyFont="1" applyFill="1" applyBorder="1" applyAlignment="1">
      <alignment horizontal="justify" vertical="center" wrapText="1"/>
    </xf>
    <xf numFmtId="0" fontId="31" fillId="0" borderId="1" xfId="0" applyFont="1" applyBorder="1" applyAlignment="1">
      <alignment horizontal="justify" vertical="center"/>
    </xf>
    <xf numFmtId="0" fontId="26" fillId="0" borderId="1" xfId="0" applyFont="1" applyBorder="1" applyAlignment="1">
      <alignment horizontal="justify" vertical="center" wrapText="1"/>
    </xf>
    <xf numFmtId="0" fontId="31" fillId="0" borderId="1" xfId="0" applyFont="1" applyBorder="1" applyAlignment="1">
      <alignment horizontal="justify" vertical="center" wrapText="1"/>
    </xf>
    <xf numFmtId="0" fontId="26" fillId="0" borderId="1" xfId="0" applyFont="1" applyBorder="1" applyAlignment="1">
      <alignment horizontal="left" vertical="center" wrapText="1"/>
    </xf>
    <xf numFmtId="0" fontId="26" fillId="0" borderId="12" xfId="0" applyFont="1" applyBorder="1" applyAlignment="1">
      <alignment horizontal="justify" vertical="center" wrapText="1"/>
    </xf>
    <xf numFmtId="0" fontId="26" fillId="0" borderId="12" xfId="0" applyFont="1" applyBorder="1" applyAlignment="1">
      <alignment vertical="center" wrapText="1"/>
    </xf>
    <xf numFmtId="0" fontId="26" fillId="0" borderId="10" xfId="0" applyFont="1" applyBorder="1" applyAlignment="1">
      <alignment vertical="center" wrapText="1"/>
    </xf>
    <xf numFmtId="0" fontId="26" fillId="2" borderId="12" xfId="0" applyFont="1" applyFill="1" applyBorder="1" applyAlignment="1">
      <alignment horizontal="left" vertical="center" wrapText="1"/>
    </xf>
    <xf numFmtId="0" fontId="26" fillId="2" borderId="10" xfId="0" applyFont="1" applyFill="1" applyBorder="1" applyAlignment="1">
      <alignment horizontal="justify" vertical="center" wrapText="1"/>
    </xf>
    <xf numFmtId="0" fontId="26" fillId="0" borderId="11" xfId="0" applyFont="1" applyBorder="1" applyAlignment="1">
      <alignment horizontal="justify" vertical="center" wrapText="1"/>
    </xf>
    <xf numFmtId="0" fontId="26" fillId="2" borderId="11" xfId="0" applyFont="1" applyFill="1" applyBorder="1" applyAlignment="1">
      <alignment horizontal="justify" vertical="center" wrapText="1"/>
    </xf>
    <xf numFmtId="0" fontId="26" fillId="0" borderId="1" xfId="0" applyFont="1" applyBorder="1" applyAlignment="1">
      <alignment vertical="center" wrapText="1"/>
    </xf>
    <xf numFmtId="0" fontId="32" fillId="0" borderId="0" xfId="0" applyFont="1"/>
    <xf numFmtId="0" fontId="33" fillId="0" borderId="0" xfId="0" applyFont="1" applyAlignment="1">
      <alignment vertical="top"/>
    </xf>
    <xf numFmtId="0" fontId="36" fillId="5" borderId="2" xfId="0" applyFont="1" applyFill="1" applyBorder="1" applyAlignment="1">
      <alignment horizontal="center" wrapText="1"/>
    </xf>
    <xf numFmtId="3" fontId="25" fillId="4" borderId="1" xfId="0" applyNumberFormat="1" applyFont="1" applyFill="1" applyBorder="1" applyAlignment="1">
      <alignment horizontal="center" vertical="top" wrapText="1"/>
    </xf>
    <xf numFmtId="9" fontId="1" fillId="4" borderId="1" xfId="2" applyFont="1" applyFill="1" applyBorder="1" applyAlignment="1">
      <alignment horizontal="center" vertical="top" wrapText="1"/>
    </xf>
    <xf numFmtId="165" fontId="25" fillId="0" borderId="1" xfId="1" applyNumberFormat="1" applyFont="1" applyBorder="1" applyAlignment="1">
      <alignment horizontal="center" vertical="top" wrapText="1"/>
    </xf>
    <xf numFmtId="3" fontId="7" fillId="0" borderId="0" xfId="0" applyNumberFormat="1" applyFont="1" applyAlignment="1">
      <alignment vertical="top"/>
    </xf>
    <xf numFmtId="0" fontId="0" fillId="0" borderId="0" xfId="0" applyAlignment="1">
      <alignment wrapText="1"/>
    </xf>
    <xf numFmtId="0" fontId="9" fillId="0" borderId="1" xfId="0" applyFont="1" applyBorder="1" applyAlignment="1">
      <alignment horizontal="center" wrapText="1"/>
    </xf>
    <xf numFmtId="0" fontId="29" fillId="0" borderId="1" xfId="0" applyFont="1" applyBorder="1" applyAlignment="1">
      <alignment horizontal="center" wrapText="1"/>
    </xf>
    <xf numFmtId="14" fontId="25" fillId="0" borderId="1" xfId="0" applyNumberFormat="1" applyFont="1" applyBorder="1" applyAlignment="1">
      <alignment horizontal="left" vertical="center" wrapText="1"/>
    </xf>
    <xf numFmtId="0" fontId="25" fillId="4" borderId="1" xfId="0" applyFont="1" applyFill="1" applyBorder="1" applyAlignment="1">
      <alignment horizontal="center" vertical="center" wrapText="1"/>
    </xf>
    <xf numFmtId="166" fontId="25" fillId="4" borderId="1" xfId="0" applyNumberFormat="1" applyFont="1" applyFill="1" applyBorder="1" applyAlignment="1">
      <alignment horizontal="center" vertical="center" wrapText="1"/>
    </xf>
    <xf numFmtId="167" fontId="25" fillId="4" borderId="1" xfId="0"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0" fontId="37" fillId="0" borderId="1" xfId="0" applyFont="1" applyBorder="1" applyAlignment="1">
      <alignment horizontal="center" vertical="top" wrapText="1"/>
    </xf>
    <xf numFmtId="0" fontId="35" fillId="0" borderId="1" xfId="3" applyBorder="1" applyAlignment="1">
      <alignment horizontal="left"/>
    </xf>
    <xf numFmtId="9" fontId="1" fillId="4" borderId="1" xfId="2" quotePrefix="1" applyFont="1" applyFill="1" applyBorder="1" applyAlignment="1">
      <alignment horizontal="center" vertical="center" wrapText="1"/>
    </xf>
    <xf numFmtId="10" fontId="25" fillId="0" borderId="1" xfId="0" applyNumberFormat="1" applyFont="1" applyBorder="1" applyAlignment="1">
      <alignment horizontal="center" wrapText="1"/>
    </xf>
    <xf numFmtId="0" fontId="1" fillId="0" borderId="1" xfId="0" applyFont="1" applyBorder="1" applyAlignment="1">
      <alignment horizontal="left" wrapText="1"/>
    </xf>
    <xf numFmtId="10" fontId="1" fillId="0" borderId="0" xfId="0" applyNumberFormat="1" applyFont="1"/>
    <xf numFmtId="0" fontId="39" fillId="0" borderId="0" xfId="0" applyFont="1"/>
    <xf numFmtId="0" fontId="40" fillId="0" borderId="0" xfId="0" applyFont="1"/>
    <xf numFmtId="0" fontId="25" fillId="0" borderId="1" xfId="0" applyFont="1" applyBorder="1" applyAlignment="1">
      <alignment horizontal="right" vertical="top" wrapText="1"/>
    </xf>
    <xf numFmtId="2" fontId="25" fillId="0" borderId="1" xfId="0" applyNumberFormat="1" applyFont="1" applyBorder="1" applyAlignment="1">
      <alignment horizontal="right" vertical="top" wrapText="1"/>
    </xf>
    <xf numFmtId="0" fontId="1" fillId="0" borderId="1" xfId="0" applyFont="1" applyBorder="1" applyAlignment="1">
      <alignment horizontal="right" vertical="top" wrapText="1"/>
    </xf>
    <xf numFmtId="168" fontId="25" fillId="0" borderId="1" xfId="1" applyNumberFormat="1" applyFont="1" applyBorder="1" applyAlignment="1">
      <alignment horizontal="right" vertical="top" wrapText="1"/>
    </xf>
    <xf numFmtId="166" fontId="25" fillId="0" borderId="1" xfId="0" applyNumberFormat="1" applyFont="1" applyBorder="1" applyAlignment="1">
      <alignment horizontal="right" vertical="top" wrapText="1"/>
    </xf>
    <xf numFmtId="1" fontId="25" fillId="0" borderId="1" xfId="0" applyNumberFormat="1" applyFont="1" applyBorder="1" applyAlignment="1">
      <alignment horizontal="right" vertical="top" wrapText="1"/>
    </xf>
    <xf numFmtId="9" fontId="25" fillId="0" borderId="1" xfId="2" applyFont="1" applyFill="1" applyBorder="1" applyAlignment="1">
      <alignment horizontal="center" vertical="center" wrapText="1"/>
    </xf>
    <xf numFmtId="3" fontId="25" fillId="0" borderId="1" xfId="0" applyNumberFormat="1" applyFont="1" applyBorder="1" applyAlignment="1">
      <alignment horizontal="right" vertical="center" wrapText="1"/>
    </xf>
    <xf numFmtId="168" fontId="1" fillId="0" borderId="1" xfId="1" applyNumberFormat="1" applyFont="1" applyBorder="1" applyAlignment="1">
      <alignment horizontal="right" vertical="center" wrapText="1"/>
    </xf>
    <xf numFmtId="0" fontId="25" fillId="0" borderId="1" xfId="0" applyFont="1" applyBorder="1" applyAlignment="1">
      <alignment horizontal="right" vertical="center" wrapText="1"/>
    </xf>
    <xf numFmtId="0" fontId="1" fillId="0" borderId="1" xfId="0" applyFont="1" applyBorder="1" applyAlignment="1">
      <alignment horizontal="right" vertical="center" wrapText="1"/>
    </xf>
    <xf numFmtId="168" fontId="25" fillId="0" borderId="1" xfId="1" applyNumberFormat="1" applyFont="1" applyBorder="1" applyAlignment="1">
      <alignment horizontal="center" vertical="center" wrapText="1"/>
    </xf>
    <xf numFmtId="1" fontId="25" fillId="0" borderId="1" xfId="0" applyNumberFormat="1" applyFont="1" applyBorder="1" applyAlignment="1">
      <alignment horizontal="right" vertical="center" wrapText="1"/>
    </xf>
    <xf numFmtId="0" fontId="31"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22" fillId="3" borderId="13" xfId="0" applyFont="1" applyFill="1" applyBorder="1" applyAlignment="1">
      <alignment horizontal="center" wrapText="1"/>
    </xf>
    <xf numFmtId="0" fontId="22" fillId="3" borderId="14" xfId="0" applyFont="1" applyFill="1" applyBorder="1" applyAlignment="1">
      <alignment horizontal="center" wrapText="1"/>
    </xf>
    <xf numFmtId="0" fontId="24" fillId="8" borderId="4" xfId="0" applyFont="1" applyFill="1" applyBorder="1" applyAlignment="1">
      <alignment horizontal="center" wrapText="1"/>
    </xf>
    <xf numFmtId="0" fontId="24" fillId="8" borderId="5" xfId="0" applyFont="1" applyFill="1" applyBorder="1" applyAlignment="1">
      <alignment horizontal="center" wrapText="1"/>
    </xf>
    <xf numFmtId="0" fontId="24" fillId="3" borderId="4" xfId="0" applyFont="1" applyFill="1" applyBorder="1" applyAlignment="1">
      <alignment horizontal="center" wrapText="1"/>
    </xf>
    <xf numFmtId="0" fontId="24" fillId="3" borderId="6" xfId="0" applyFont="1" applyFill="1" applyBorder="1" applyAlignment="1">
      <alignment horizontal="center" wrapText="1"/>
    </xf>
    <xf numFmtId="0" fontId="24" fillId="3" borderId="5" xfId="0" applyFont="1" applyFill="1" applyBorder="1" applyAlignment="1">
      <alignment horizontal="center" wrapText="1"/>
    </xf>
    <xf numFmtId="9" fontId="25" fillId="0" borderId="2" xfId="2" applyFont="1" applyBorder="1" applyAlignment="1">
      <alignment horizontal="center" vertical="center" wrapText="1"/>
    </xf>
    <xf numFmtId="9" fontId="25" fillId="0" borderId="15" xfId="2" applyFont="1" applyBorder="1" applyAlignment="1">
      <alignment horizontal="center" vertical="center" wrapText="1"/>
    </xf>
    <xf numFmtId="9" fontId="25" fillId="0" borderId="3" xfId="2" applyFont="1" applyBorder="1" applyAlignment="1">
      <alignment horizontal="center" vertical="center" wrapText="1"/>
    </xf>
    <xf numFmtId="0" fontId="25" fillId="0" borderId="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 xfId="0" applyFont="1" applyBorder="1" applyAlignment="1">
      <alignment horizontal="center" vertical="center" wrapText="1"/>
    </xf>
    <xf numFmtId="3" fontId="38" fillId="0" borderId="2" xfId="0" applyNumberFormat="1" applyFont="1" applyBorder="1" applyAlignment="1">
      <alignment horizontal="right" vertical="center"/>
    </xf>
    <xf numFmtId="3" fontId="38" fillId="0" borderId="15" xfId="0" applyNumberFormat="1" applyFont="1" applyBorder="1" applyAlignment="1">
      <alignment horizontal="right" vertical="center"/>
    </xf>
    <xf numFmtId="3" fontId="38" fillId="0" borderId="3" xfId="0" applyNumberFormat="1" applyFont="1" applyBorder="1" applyAlignment="1">
      <alignment horizontal="right" vertical="center"/>
    </xf>
    <xf numFmtId="9" fontId="25" fillId="0" borderId="2" xfId="2" applyFont="1" applyFill="1" applyBorder="1" applyAlignment="1">
      <alignment horizontal="center" vertical="center" wrapText="1"/>
    </xf>
    <xf numFmtId="9" fontId="25" fillId="0" borderId="15" xfId="2" applyFont="1" applyFill="1" applyBorder="1" applyAlignment="1">
      <alignment horizontal="center" vertical="center" wrapText="1"/>
    </xf>
    <xf numFmtId="9" fontId="25" fillId="0" borderId="3" xfId="2" applyFont="1" applyFill="1" applyBorder="1" applyAlignment="1">
      <alignment horizontal="center" vertical="center" wrapText="1"/>
    </xf>
    <xf numFmtId="165" fontId="25" fillId="0" borderId="2" xfId="1" applyNumberFormat="1" applyFont="1" applyBorder="1" applyAlignment="1">
      <alignment horizontal="right" vertical="center" wrapText="1"/>
    </xf>
    <xf numFmtId="165" fontId="25" fillId="0" borderId="15" xfId="1" applyNumberFormat="1" applyFont="1" applyBorder="1" applyAlignment="1">
      <alignment horizontal="right" vertical="center" wrapText="1"/>
    </xf>
    <xf numFmtId="165" fontId="25" fillId="0" borderId="3" xfId="1" applyNumberFormat="1" applyFont="1" applyBorder="1" applyAlignment="1">
      <alignment horizontal="righ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49212</xdr:colOff>
      <xdr:row>25</xdr:row>
      <xdr:rowOff>22225</xdr:rowOff>
    </xdr:from>
    <xdr:ext cx="2849563" cy="43678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9212" y="6562725"/>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oneCellAnchor>
    <xdr:from>
      <xdr:col>0</xdr:col>
      <xdr:colOff>49212</xdr:colOff>
      <xdr:row>25</xdr:row>
      <xdr:rowOff>22225</xdr:rowOff>
    </xdr:from>
    <xdr:ext cx="2849563" cy="436786"/>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9212" y="7356475"/>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1149350</xdr:colOff>
      <xdr:row>90</xdr:row>
      <xdr:rowOff>0</xdr:rowOff>
    </xdr:from>
    <xdr:ext cx="2133600" cy="264560"/>
    <xdr:sp macro="" textlink="">
      <xdr:nvSpPr>
        <xdr:cNvPr id="2" name="TextBox 1">
          <a:extLst>
            <a:ext uri="{FF2B5EF4-FFF2-40B4-BE49-F238E27FC236}">
              <a16:creationId xmlns:a16="http://schemas.microsoft.com/office/drawing/2014/main" id="{37695434-5533-4133-B7D3-238A8D41FF08}"/>
            </a:ext>
          </a:extLst>
        </xdr:cNvPr>
        <xdr:cNvSpPr txBox="1"/>
      </xdr:nvSpPr>
      <xdr:spPr>
        <a:xfrm>
          <a:off x="3046730" y="1950720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twoCellAnchor editAs="oneCell">
    <xdr:from>
      <xdr:col>5</xdr:col>
      <xdr:colOff>0</xdr:colOff>
      <xdr:row>76</xdr:row>
      <xdr:rowOff>161925</xdr:rowOff>
    </xdr:from>
    <xdr:to>
      <xdr:col>24</xdr:col>
      <xdr:colOff>561975</xdr:colOff>
      <xdr:row>93</xdr:row>
      <xdr:rowOff>2238375</xdr:rowOff>
    </xdr:to>
    <xdr:pic>
      <xdr:nvPicPr>
        <xdr:cNvPr id="7" name="Picture 6">
          <a:extLst>
            <a:ext uri="{FF2B5EF4-FFF2-40B4-BE49-F238E27FC236}">
              <a16:creationId xmlns:a16="http://schemas.microsoft.com/office/drawing/2014/main" id="{E6C41E36-F732-B382-E294-0EE0BE9E96AB}"/>
            </a:ext>
            <a:ext uri="{147F2762-F138-4A5C-976F-8EAC2B608ADB}">
              <a16:predDERef xmlns:a16="http://schemas.microsoft.com/office/drawing/2014/main" pred="{37695434-5533-4133-B7D3-238A8D41FF08}"/>
            </a:ext>
          </a:extLst>
        </xdr:cNvPr>
        <xdr:cNvPicPr>
          <a:picLocks noChangeAspect="1"/>
        </xdr:cNvPicPr>
      </xdr:nvPicPr>
      <xdr:blipFill>
        <a:blip xmlns:r="http://schemas.openxmlformats.org/officeDocument/2006/relationships" r:embed="rId1"/>
        <a:stretch>
          <a:fillRect/>
        </a:stretch>
      </xdr:blipFill>
      <xdr:spPr>
        <a:xfrm>
          <a:off x="8162925" y="14116050"/>
          <a:ext cx="12706350" cy="5457825"/>
        </a:xfrm>
        <a:prstGeom prst="rect">
          <a:avLst/>
        </a:prstGeom>
      </xdr:spPr>
    </xdr:pic>
    <xdr:clientData/>
  </xdr:twoCellAnchor>
  <xdr:twoCellAnchor editAs="oneCell">
    <xdr:from>
      <xdr:col>5</xdr:col>
      <xdr:colOff>0</xdr:colOff>
      <xdr:row>103</xdr:row>
      <xdr:rowOff>0</xdr:rowOff>
    </xdr:from>
    <xdr:to>
      <xdr:col>24</xdr:col>
      <xdr:colOff>533400</xdr:colOff>
      <xdr:row>123</xdr:row>
      <xdr:rowOff>19050</xdr:rowOff>
    </xdr:to>
    <xdr:pic>
      <xdr:nvPicPr>
        <xdr:cNvPr id="8" name="Picture 7">
          <a:extLst>
            <a:ext uri="{FF2B5EF4-FFF2-40B4-BE49-F238E27FC236}">
              <a16:creationId xmlns:a16="http://schemas.microsoft.com/office/drawing/2014/main" id="{3935EA1C-107C-C263-66D4-0E00D6BF3331}"/>
            </a:ext>
            <a:ext uri="{147F2762-F138-4A5C-976F-8EAC2B608ADB}">
              <a16:predDERef xmlns:a16="http://schemas.microsoft.com/office/drawing/2014/main" pred="{E6C41E36-F732-B382-E294-0EE0BE9E96AB}"/>
            </a:ext>
          </a:extLst>
        </xdr:cNvPr>
        <xdr:cNvPicPr>
          <a:picLocks noChangeAspect="1"/>
        </xdr:cNvPicPr>
      </xdr:nvPicPr>
      <xdr:blipFill>
        <a:blip xmlns:r="http://schemas.openxmlformats.org/officeDocument/2006/relationships" r:embed="rId2"/>
        <a:stretch>
          <a:fillRect/>
        </a:stretch>
      </xdr:blipFill>
      <xdr:spPr>
        <a:xfrm>
          <a:off x="8162925" y="19516725"/>
          <a:ext cx="12677775" cy="3638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695325</xdr:colOff>
      <xdr:row>2</xdr:row>
      <xdr:rowOff>66675</xdr:rowOff>
    </xdr:from>
    <xdr:to>
      <xdr:col>12</xdr:col>
      <xdr:colOff>581025</xdr:colOff>
      <xdr:row>21</xdr:row>
      <xdr:rowOff>180975</xdr:rowOff>
    </xdr:to>
    <xdr:pic>
      <xdr:nvPicPr>
        <xdr:cNvPr id="5" name="Picture 4">
          <a:extLst>
            <a:ext uri="{FF2B5EF4-FFF2-40B4-BE49-F238E27FC236}">
              <a16:creationId xmlns:a16="http://schemas.microsoft.com/office/drawing/2014/main" id="{8A307471-2F16-89D2-3642-F8F97B0FA840}"/>
            </a:ext>
            <a:ext uri="{147F2762-F138-4A5C-976F-8EAC2B608ADB}">
              <a16:predDERef xmlns:a16="http://schemas.microsoft.com/office/drawing/2014/main" pred="{60C967AE-D9B5-6EF4-B486-D8E24E367642}"/>
            </a:ext>
          </a:extLst>
        </xdr:cNvPr>
        <xdr:cNvPicPr>
          <a:picLocks noChangeAspect="1"/>
        </xdr:cNvPicPr>
      </xdr:nvPicPr>
      <xdr:blipFill>
        <a:blip xmlns:r="http://schemas.openxmlformats.org/officeDocument/2006/relationships" r:embed="rId1"/>
        <a:stretch>
          <a:fillRect/>
        </a:stretch>
      </xdr:blipFill>
      <xdr:spPr>
        <a:xfrm>
          <a:off x="3752850" y="504825"/>
          <a:ext cx="6543675" cy="4448175"/>
        </a:xfrm>
        <a:prstGeom prst="rect">
          <a:avLst/>
        </a:prstGeom>
      </xdr:spPr>
    </xdr:pic>
    <xdr:clientData/>
  </xdr:twoCellAnchor>
  <xdr:twoCellAnchor editAs="oneCell">
    <xdr:from>
      <xdr:col>3</xdr:col>
      <xdr:colOff>695325</xdr:colOff>
      <xdr:row>22</xdr:row>
      <xdr:rowOff>57150</xdr:rowOff>
    </xdr:from>
    <xdr:to>
      <xdr:col>12</xdr:col>
      <xdr:colOff>581025</xdr:colOff>
      <xdr:row>46</xdr:row>
      <xdr:rowOff>76200</xdr:rowOff>
    </xdr:to>
    <xdr:pic>
      <xdr:nvPicPr>
        <xdr:cNvPr id="6" name="Picture 5">
          <a:extLst>
            <a:ext uri="{FF2B5EF4-FFF2-40B4-BE49-F238E27FC236}">
              <a16:creationId xmlns:a16="http://schemas.microsoft.com/office/drawing/2014/main" id="{7D92A9FE-AC0A-9494-4ABB-DC719A41E523}"/>
            </a:ext>
            <a:ext uri="{147F2762-F138-4A5C-976F-8EAC2B608ADB}">
              <a16:predDERef xmlns:a16="http://schemas.microsoft.com/office/drawing/2014/main" pred="{8A307471-2F16-89D2-3642-F8F97B0FA840}"/>
            </a:ext>
          </a:extLst>
        </xdr:cNvPr>
        <xdr:cNvPicPr>
          <a:picLocks noChangeAspect="1"/>
        </xdr:cNvPicPr>
      </xdr:nvPicPr>
      <xdr:blipFill>
        <a:blip xmlns:r="http://schemas.openxmlformats.org/officeDocument/2006/relationships" r:embed="rId2"/>
        <a:stretch>
          <a:fillRect/>
        </a:stretch>
      </xdr:blipFill>
      <xdr:spPr>
        <a:xfrm>
          <a:off x="3752850" y="5038725"/>
          <a:ext cx="6543675" cy="5267325"/>
        </a:xfrm>
        <a:prstGeom prst="rect">
          <a:avLst/>
        </a:prstGeom>
      </xdr:spPr>
    </xdr:pic>
    <xdr:clientData/>
  </xdr:twoCellAnchor>
  <xdr:twoCellAnchor editAs="oneCell">
    <xdr:from>
      <xdr:col>3</xdr:col>
      <xdr:colOff>685800</xdr:colOff>
      <xdr:row>47</xdr:row>
      <xdr:rowOff>0</xdr:rowOff>
    </xdr:from>
    <xdr:to>
      <xdr:col>12</xdr:col>
      <xdr:colOff>581025</xdr:colOff>
      <xdr:row>53</xdr:row>
      <xdr:rowOff>95250</xdr:rowOff>
    </xdr:to>
    <xdr:pic>
      <xdr:nvPicPr>
        <xdr:cNvPr id="8" name="Picture 7">
          <a:extLst>
            <a:ext uri="{FF2B5EF4-FFF2-40B4-BE49-F238E27FC236}">
              <a16:creationId xmlns:a16="http://schemas.microsoft.com/office/drawing/2014/main" id="{646CFACF-893D-7245-5319-F8D72D04C98B}"/>
            </a:ext>
            <a:ext uri="{147F2762-F138-4A5C-976F-8EAC2B608ADB}">
              <a16:predDERef xmlns:a16="http://schemas.microsoft.com/office/drawing/2014/main" pred="{7D92A9FE-AC0A-9494-4ABB-DC719A41E523}"/>
            </a:ext>
          </a:extLst>
        </xdr:cNvPr>
        <xdr:cNvPicPr>
          <a:picLocks noChangeAspect="1"/>
        </xdr:cNvPicPr>
      </xdr:nvPicPr>
      <xdr:blipFill>
        <a:blip xmlns:r="http://schemas.openxmlformats.org/officeDocument/2006/relationships" r:embed="rId3"/>
        <a:stretch>
          <a:fillRect/>
        </a:stretch>
      </xdr:blipFill>
      <xdr:spPr>
        <a:xfrm>
          <a:off x="3743325" y="10439400"/>
          <a:ext cx="6553200" cy="1352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11</xdr:col>
      <xdr:colOff>133350</xdr:colOff>
      <xdr:row>15</xdr:row>
      <xdr:rowOff>123825</xdr:rowOff>
    </xdr:to>
    <xdr:pic>
      <xdr:nvPicPr>
        <xdr:cNvPr id="3" name="Picture 2">
          <a:extLst>
            <a:ext uri="{FF2B5EF4-FFF2-40B4-BE49-F238E27FC236}">
              <a16:creationId xmlns:a16="http://schemas.microsoft.com/office/drawing/2014/main" id="{7162EEF9-6E88-1FAB-DB08-C93447BC9AD7}"/>
            </a:ext>
          </a:extLst>
        </xdr:cNvPr>
        <xdr:cNvPicPr>
          <a:picLocks noChangeAspect="1"/>
        </xdr:cNvPicPr>
      </xdr:nvPicPr>
      <xdr:blipFill>
        <a:blip xmlns:r="http://schemas.openxmlformats.org/officeDocument/2006/relationships" r:embed="rId1"/>
        <a:stretch>
          <a:fillRect/>
        </a:stretch>
      </xdr:blipFill>
      <xdr:spPr>
        <a:xfrm>
          <a:off x="0" y="1247775"/>
          <a:ext cx="9001125" cy="1838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17</xdr:col>
      <xdr:colOff>438150</xdr:colOff>
      <xdr:row>30</xdr:row>
      <xdr:rowOff>0</xdr:rowOff>
    </xdr:to>
    <xdr:pic>
      <xdr:nvPicPr>
        <xdr:cNvPr id="4" name="Picture 3">
          <a:extLst>
            <a:ext uri="{FF2B5EF4-FFF2-40B4-BE49-F238E27FC236}">
              <a16:creationId xmlns:a16="http://schemas.microsoft.com/office/drawing/2014/main" id="{25FC5558-3140-FEB1-EC57-F55E60C95712}"/>
            </a:ext>
          </a:extLst>
        </xdr:cNvPr>
        <xdr:cNvPicPr>
          <a:picLocks noChangeAspect="1"/>
        </xdr:cNvPicPr>
      </xdr:nvPicPr>
      <xdr:blipFill>
        <a:blip xmlns:r="http://schemas.openxmlformats.org/officeDocument/2006/relationships" r:embed="rId1"/>
        <a:stretch>
          <a:fillRect/>
        </a:stretch>
      </xdr:blipFill>
      <xdr:spPr>
        <a:xfrm>
          <a:off x="5048250" y="381000"/>
          <a:ext cx="8362950" cy="5210175"/>
        </a:xfrm>
        <a:prstGeom prst="rect">
          <a:avLst/>
        </a:prstGeom>
      </xdr:spPr>
    </xdr:pic>
    <xdr:clientData/>
  </xdr:twoCellAnchor>
  <xdr:twoCellAnchor editAs="oneCell">
    <xdr:from>
      <xdr:col>4</xdr:col>
      <xdr:colOff>0</xdr:colOff>
      <xdr:row>30</xdr:row>
      <xdr:rowOff>66675</xdr:rowOff>
    </xdr:from>
    <xdr:to>
      <xdr:col>17</xdr:col>
      <xdr:colOff>419100</xdr:colOff>
      <xdr:row>43</xdr:row>
      <xdr:rowOff>361950</xdr:rowOff>
    </xdr:to>
    <xdr:pic>
      <xdr:nvPicPr>
        <xdr:cNvPr id="5" name="Picture 4">
          <a:extLst>
            <a:ext uri="{FF2B5EF4-FFF2-40B4-BE49-F238E27FC236}">
              <a16:creationId xmlns:a16="http://schemas.microsoft.com/office/drawing/2014/main" id="{44DCECBE-EC8A-FA9E-6EDA-492679E81D15}"/>
            </a:ext>
            <a:ext uri="{147F2762-F138-4A5C-976F-8EAC2B608ADB}">
              <a16:predDERef xmlns:a16="http://schemas.microsoft.com/office/drawing/2014/main" pred="{25FC5558-3140-FEB1-EC57-F55E60C95712}"/>
            </a:ext>
          </a:extLst>
        </xdr:cNvPr>
        <xdr:cNvPicPr>
          <a:picLocks noChangeAspect="1"/>
        </xdr:cNvPicPr>
      </xdr:nvPicPr>
      <xdr:blipFill>
        <a:blip xmlns:r="http://schemas.openxmlformats.org/officeDocument/2006/relationships" r:embed="rId2"/>
        <a:stretch>
          <a:fillRect/>
        </a:stretch>
      </xdr:blipFill>
      <xdr:spPr>
        <a:xfrm>
          <a:off x="5048250" y="5657850"/>
          <a:ext cx="8343900" cy="3476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elen Woods" id="{CEB21EC3-A684-446F-B0E1-60F8D5B226F5}" userId="S::helen.woods@jncc.gov.uk::ee6f1015-934e-4d37-b748-18ff6179c1d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5" dT="2022-10-21T09:03:06.37" personId="{CEB21EC3-A684-446F-B0E1-60F8D5B226F5}" id="{9A92068F-C09B-4E87-AC3B-68C861780F27}">
    <text>New data product</text>
  </threadedComment>
  <threadedComment ref="G16" dT="2022-10-21T09:03:06.37" personId="{CEB21EC3-A684-446F-B0E1-60F8D5B226F5}" id="{931C3683-F65F-4D36-B125-51821F119F15}">
    <text>New data product</text>
  </threadedComment>
  <threadedComment ref="G22" dT="2022-10-21T09:03:06.37" personId="{CEB21EC3-A684-446F-B0E1-60F8D5B226F5}" id="{433092C6-8E1B-4AB6-8BEE-39C52B24E258}">
    <text>New data product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s://www.emodnet-seabedhabitats.eu/access-data/download-data/"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4" sqref="B4"/>
    </sheetView>
  </sheetViews>
  <sheetFormatPr defaultColWidth="8.7265625" defaultRowHeight="13" x14ac:dyDescent="0.35"/>
  <cols>
    <col min="1" max="1" width="14" style="107" bestFit="1" customWidth="1"/>
    <col min="2" max="2" width="36.453125" style="107" customWidth="1"/>
    <col min="3" max="4" width="8.7265625" style="107"/>
    <col min="5" max="5" width="13.453125" style="107" customWidth="1"/>
    <col min="6" max="6" width="27.453125" style="107" customWidth="1"/>
    <col min="7" max="7" width="22.81640625" style="107" customWidth="1"/>
    <col min="8" max="8" width="14.54296875" style="107" bestFit="1" customWidth="1"/>
    <col min="9" max="16384" width="8.7265625" style="107"/>
  </cols>
  <sheetData>
    <row r="1" spans="1:8" s="5" customFormat="1" ht="26" x14ac:dyDescent="0.35">
      <c r="A1" s="93" t="s">
        <v>0</v>
      </c>
      <c r="B1" s="93" t="s">
        <v>1</v>
      </c>
      <c r="C1" s="68"/>
      <c r="D1" s="68"/>
      <c r="E1" s="94" t="s">
        <v>2</v>
      </c>
      <c r="F1" s="94" t="s">
        <v>3</v>
      </c>
      <c r="G1" s="94" t="s">
        <v>4</v>
      </c>
      <c r="H1" s="94" t="s">
        <v>5</v>
      </c>
    </row>
    <row r="2" spans="1:8" s="5" customFormat="1" ht="38.5" customHeight="1" x14ac:dyDescent="0.35">
      <c r="A2" s="95" t="s">
        <v>6</v>
      </c>
      <c r="B2" s="96" t="s">
        <v>6</v>
      </c>
      <c r="C2" s="68"/>
      <c r="D2" s="68"/>
      <c r="E2" s="97" t="s">
        <v>6</v>
      </c>
      <c r="F2" s="96" t="s">
        <v>7</v>
      </c>
      <c r="G2" s="96" t="s">
        <v>8</v>
      </c>
      <c r="H2" s="96" t="s">
        <v>9</v>
      </c>
    </row>
    <row r="3" spans="1:8" s="5" customFormat="1" ht="39" x14ac:dyDescent="0.35">
      <c r="A3" s="95" t="s">
        <v>10</v>
      </c>
      <c r="B3" s="96" t="s">
        <v>11</v>
      </c>
      <c r="C3" s="68"/>
      <c r="D3" s="68"/>
      <c r="E3" s="97" t="s">
        <v>10</v>
      </c>
      <c r="F3" s="96" t="s">
        <v>12</v>
      </c>
      <c r="G3" s="96" t="s">
        <v>8</v>
      </c>
      <c r="H3" s="96" t="s">
        <v>13</v>
      </c>
    </row>
    <row r="4" spans="1:8" s="5" customFormat="1" ht="143" x14ac:dyDescent="0.35">
      <c r="A4" s="95" t="s">
        <v>14</v>
      </c>
      <c r="B4" s="96" t="s">
        <v>15</v>
      </c>
      <c r="C4" s="68"/>
      <c r="D4" s="68"/>
      <c r="E4" s="97" t="s">
        <v>14</v>
      </c>
      <c r="F4" s="96" t="s">
        <v>16</v>
      </c>
      <c r="G4" s="96" t="s">
        <v>8</v>
      </c>
      <c r="H4" s="96" t="s">
        <v>13</v>
      </c>
    </row>
    <row r="5" spans="1:8" s="5" customFormat="1" ht="78" x14ac:dyDescent="0.35">
      <c r="A5" s="95" t="s">
        <v>17</v>
      </c>
      <c r="B5" s="96" t="s">
        <v>18</v>
      </c>
      <c r="C5" s="68"/>
      <c r="D5" s="68"/>
      <c r="E5" s="97" t="s">
        <v>17</v>
      </c>
      <c r="F5" s="96" t="s">
        <v>19</v>
      </c>
      <c r="G5" s="96" t="s">
        <v>20</v>
      </c>
      <c r="H5" s="96" t="s">
        <v>21</v>
      </c>
    </row>
    <row r="6" spans="1:8" s="5" customFormat="1" ht="65" x14ac:dyDescent="0.35">
      <c r="A6" s="95" t="s">
        <v>22</v>
      </c>
      <c r="B6" s="96" t="s">
        <v>23</v>
      </c>
      <c r="C6" s="68"/>
      <c r="D6" s="68"/>
      <c r="E6" s="97" t="s">
        <v>22</v>
      </c>
      <c r="F6" s="96" t="s">
        <v>7</v>
      </c>
      <c r="G6" s="96" t="s">
        <v>24</v>
      </c>
      <c r="H6" s="96" t="s">
        <v>9</v>
      </c>
    </row>
    <row r="7" spans="1:8" s="5" customFormat="1" ht="78" x14ac:dyDescent="0.35">
      <c r="A7" s="95" t="s">
        <v>25</v>
      </c>
      <c r="B7" s="96" t="s">
        <v>26</v>
      </c>
      <c r="C7" s="68"/>
      <c r="D7" s="68"/>
      <c r="E7" s="97" t="s">
        <v>25</v>
      </c>
      <c r="F7" s="96" t="s">
        <v>27</v>
      </c>
      <c r="G7" s="96" t="s">
        <v>28</v>
      </c>
      <c r="H7" s="96" t="s">
        <v>29</v>
      </c>
    </row>
    <row r="8" spans="1:8" s="5" customFormat="1" ht="117" x14ac:dyDescent="0.35">
      <c r="A8" s="95" t="s">
        <v>30</v>
      </c>
      <c r="B8" s="96" t="s">
        <v>31</v>
      </c>
      <c r="C8" s="68"/>
      <c r="D8" s="68"/>
      <c r="E8" s="143" t="s">
        <v>30</v>
      </c>
      <c r="F8" s="106" t="s">
        <v>32</v>
      </c>
      <c r="G8" s="144" t="s">
        <v>8</v>
      </c>
      <c r="H8" s="106" t="s">
        <v>33</v>
      </c>
    </row>
    <row r="9" spans="1:8" s="5" customFormat="1" ht="39" x14ac:dyDescent="0.35">
      <c r="A9" s="68"/>
      <c r="B9" s="68"/>
      <c r="C9" s="68"/>
      <c r="D9" s="68"/>
      <c r="E9" s="143"/>
      <c r="F9" s="106" t="s">
        <v>34</v>
      </c>
      <c r="G9" s="144"/>
      <c r="H9" s="98" t="s">
        <v>35</v>
      </c>
    </row>
    <row r="10" spans="1:8" s="5" customFormat="1" x14ac:dyDescent="0.35">
      <c r="A10" s="68"/>
      <c r="B10" s="68"/>
      <c r="C10" s="68"/>
      <c r="D10" s="68"/>
      <c r="E10" s="68" t="s">
        <v>36</v>
      </c>
      <c r="F10" s="80"/>
      <c r="G10" s="80"/>
      <c r="H10" s="80"/>
    </row>
    <row r="11" spans="1:8" s="5" customFormat="1" x14ac:dyDescent="0.35">
      <c r="A11" s="68"/>
      <c r="B11" s="68"/>
      <c r="C11" s="68"/>
      <c r="D11" s="68"/>
      <c r="E11" s="68" t="s">
        <v>37</v>
      </c>
      <c r="F11" s="80"/>
      <c r="G11" s="80"/>
      <c r="H11" s="80"/>
    </row>
    <row r="12" spans="1:8" x14ac:dyDescent="0.35">
      <c r="A12" s="80"/>
      <c r="B12" s="80"/>
      <c r="C12" s="80"/>
      <c r="D12" s="80"/>
      <c r="E12" s="80"/>
      <c r="F12" s="80"/>
      <c r="G12" s="80"/>
      <c r="H12" s="80"/>
    </row>
  </sheetData>
  <mergeCells count="2">
    <mergeCell ref="E8:E9"/>
    <mergeCell ref="G8: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
  <sheetViews>
    <sheetView zoomScaleNormal="100" workbookViewId="0">
      <selection activeCell="B20" sqref="B20"/>
    </sheetView>
  </sheetViews>
  <sheetFormatPr defaultColWidth="8.81640625" defaultRowHeight="16.5" x14ac:dyDescent="0.45"/>
  <cols>
    <col min="1" max="1" width="17.1796875" style="21" customWidth="1"/>
    <col min="2" max="2" width="17.453125" style="21" customWidth="1"/>
    <col min="3" max="3" width="22.54296875" style="21" customWidth="1"/>
    <col min="4" max="4" width="13.81640625" style="21" customWidth="1"/>
    <col min="5" max="16384" width="8.81640625" style="21"/>
  </cols>
  <sheetData>
    <row r="1" spans="1:5" s="22" customFormat="1" ht="15" x14ac:dyDescent="0.4">
      <c r="A1" s="20" t="s">
        <v>45</v>
      </c>
    </row>
    <row r="2" spans="1:5" ht="18" x14ac:dyDescent="0.5">
      <c r="A2" s="81" t="s">
        <v>464</v>
      </c>
      <c r="B2" s="67"/>
      <c r="C2" s="36"/>
      <c r="D2" s="6"/>
      <c r="E2" s="36"/>
    </row>
    <row r="3" spans="1:5" x14ac:dyDescent="0.45">
      <c r="A3" s="91" t="s">
        <v>454</v>
      </c>
      <c r="B3" s="67"/>
    </row>
    <row r="4" spans="1:5" ht="15" customHeight="1" x14ac:dyDescent="0.45">
      <c r="A4" s="92" t="s">
        <v>47</v>
      </c>
      <c r="B4" s="92" t="s">
        <v>48</v>
      </c>
      <c r="D4" s="6"/>
      <c r="E4" s="36"/>
    </row>
    <row r="5" spans="1:5" x14ac:dyDescent="0.45">
      <c r="A5" s="16" t="s">
        <v>50</v>
      </c>
      <c r="B5" s="56" t="s">
        <v>51</v>
      </c>
      <c r="D5" s="6"/>
      <c r="E5" s="36"/>
    </row>
    <row r="6" spans="1:5" ht="15" customHeight="1" x14ac:dyDescent="0.5">
      <c r="A6" s="2"/>
      <c r="B6" s="6"/>
      <c r="C6" s="6"/>
      <c r="D6" s="6"/>
      <c r="E6" s="36"/>
    </row>
    <row r="7" spans="1:5" ht="15" customHeight="1" x14ac:dyDescent="0.5">
      <c r="A7" s="2"/>
      <c r="B7" s="6"/>
      <c r="C7" s="6"/>
      <c r="D7" s="6"/>
      <c r="E7" s="36"/>
    </row>
    <row r="8" spans="1:5" ht="15" customHeight="1" x14ac:dyDescent="0.5">
      <c r="A8" s="2"/>
      <c r="B8" s="6"/>
      <c r="C8" s="6"/>
      <c r="D8" s="6"/>
      <c r="E8" s="36"/>
    </row>
    <row r="9" spans="1:5" ht="15" customHeight="1" x14ac:dyDescent="0.5">
      <c r="A9" s="2"/>
      <c r="B9" s="6"/>
      <c r="C9" s="6"/>
      <c r="D9" s="6"/>
      <c r="E9" s="36"/>
    </row>
    <row r="10" spans="1:5" ht="15" customHeight="1" x14ac:dyDescent="0.5">
      <c r="A10" s="2"/>
      <c r="B10" s="6"/>
      <c r="C10" s="6"/>
      <c r="D10" s="6"/>
      <c r="E10" s="36"/>
    </row>
    <row r="11" spans="1:5" ht="15" customHeight="1" x14ac:dyDescent="0.5">
      <c r="A11" s="2"/>
      <c r="B11" s="6"/>
      <c r="C11" s="6"/>
      <c r="D11" s="6"/>
      <c r="E11" s="36"/>
    </row>
    <row r="12" spans="1:5" ht="15" customHeight="1" x14ac:dyDescent="0.5">
      <c r="A12" s="2"/>
      <c r="B12" s="6"/>
      <c r="C12" s="6"/>
      <c r="D12" s="6"/>
      <c r="E12" s="36"/>
    </row>
    <row r="13" spans="1:5" ht="15" customHeight="1" x14ac:dyDescent="0.5">
      <c r="A13" s="2"/>
      <c r="B13" s="6"/>
      <c r="C13" s="6"/>
      <c r="D13" s="6"/>
      <c r="E13" s="36"/>
    </row>
    <row r="14" spans="1:5" ht="15" customHeight="1" x14ac:dyDescent="0.5">
      <c r="A14" s="2"/>
      <c r="B14" s="6"/>
      <c r="C14" s="6"/>
      <c r="D14" s="6"/>
      <c r="E14" s="36"/>
    </row>
    <row r="15" spans="1:5" ht="15" customHeight="1" x14ac:dyDescent="0.5">
      <c r="A15" s="2"/>
      <c r="B15" s="6"/>
      <c r="C15" s="6"/>
      <c r="D15" s="6"/>
      <c r="E15" s="36"/>
    </row>
    <row r="16" spans="1:5" ht="15" customHeight="1" x14ac:dyDescent="0.5">
      <c r="A16" s="2"/>
      <c r="B16" s="6"/>
      <c r="C16" s="6"/>
      <c r="D16" s="6"/>
      <c r="E16" s="36"/>
    </row>
    <row r="18" spans="1:3" x14ac:dyDescent="0.45">
      <c r="A18" s="53" t="s">
        <v>107</v>
      </c>
      <c r="B18" s="63"/>
      <c r="C18" s="64"/>
    </row>
    <row r="19" spans="1:3" ht="29" x14ac:dyDescent="0.45">
      <c r="A19" s="65" t="s">
        <v>465</v>
      </c>
      <c r="B19" s="129" t="s">
        <v>466</v>
      </c>
      <c r="C19" s="52"/>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5"/>
  <sheetViews>
    <sheetView tabSelected="1" workbookViewId="0">
      <selection activeCell="B36" sqref="B36"/>
    </sheetView>
  </sheetViews>
  <sheetFormatPr defaultRowHeight="14.5" x14ac:dyDescent="0.35"/>
  <cols>
    <col min="1" max="1" width="16.453125" customWidth="1"/>
    <col min="2" max="2" width="41" customWidth="1"/>
  </cols>
  <sheetData>
    <row r="1" spans="1:2" s="22" customFormat="1" ht="15" x14ac:dyDescent="0.4">
      <c r="A1" s="20" t="s">
        <v>458</v>
      </c>
    </row>
    <row r="2" spans="1:2" s="22" customFormat="1" ht="15" x14ac:dyDescent="0.4">
      <c r="A2" s="20" t="s">
        <v>45</v>
      </c>
    </row>
    <row r="3" spans="1:2" ht="18" x14ac:dyDescent="0.5">
      <c r="A3" s="81" t="s">
        <v>467</v>
      </c>
      <c r="B3" s="44"/>
    </row>
    <row r="4" spans="1:2" x14ac:dyDescent="0.35">
      <c r="A4" s="44"/>
      <c r="B4" s="44"/>
    </row>
    <row r="5" spans="1:2" x14ac:dyDescent="0.35">
      <c r="A5" s="44"/>
      <c r="B5" s="44"/>
    </row>
    <row r="6" spans="1:2" x14ac:dyDescent="0.35">
      <c r="A6" s="44"/>
      <c r="B6" s="44"/>
    </row>
    <row r="7" spans="1:2" x14ac:dyDescent="0.35">
      <c r="A7" s="44"/>
      <c r="B7" s="44"/>
    </row>
    <row r="8" spans="1:2" x14ac:dyDescent="0.35">
      <c r="A8" s="44"/>
      <c r="B8" s="44"/>
    </row>
    <row r="9" spans="1:2" x14ac:dyDescent="0.35">
      <c r="A9" s="44"/>
      <c r="B9" s="44"/>
    </row>
    <row r="10" spans="1:2" x14ac:dyDescent="0.35">
      <c r="A10" s="44"/>
      <c r="B10" s="44"/>
    </row>
    <row r="11" spans="1:2" x14ac:dyDescent="0.35">
      <c r="A11" s="44"/>
      <c r="B11" s="44"/>
    </row>
    <row r="12" spans="1:2" ht="18" x14ac:dyDescent="0.5">
      <c r="A12" s="81" t="s">
        <v>468</v>
      </c>
      <c r="B12" s="44"/>
    </row>
    <row r="13" spans="1:2" x14ac:dyDescent="0.35">
      <c r="A13" s="44"/>
      <c r="B13" s="44"/>
    </row>
    <row r="14" spans="1:2" x14ac:dyDescent="0.35">
      <c r="A14" s="44"/>
      <c r="B14" s="44"/>
    </row>
    <row r="15" spans="1:2" x14ac:dyDescent="0.35">
      <c r="A15" s="44"/>
      <c r="B15" s="44"/>
    </row>
    <row r="16" spans="1:2" x14ac:dyDescent="0.35">
      <c r="A16" s="44"/>
      <c r="B16" s="44"/>
    </row>
    <row r="17" spans="1:2" x14ac:dyDescent="0.35">
      <c r="A17" s="44"/>
      <c r="B17" s="44"/>
    </row>
    <row r="18" spans="1:2" x14ac:dyDescent="0.35">
      <c r="A18" s="44"/>
      <c r="B18" s="44"/>
    </row>
    <row r="19" spans="1:2" x14ac:dyDescent="0.35">
      <c r="A19" s="44"/>
      <c r="B19" s="44"/>
    </row>
    <row r="20" spans="1:2" x14ac:dyDescent="0.35">
      <c r="A20" s="44"/>
      <c r="B20" s="44"/>
    </row>
    <row r="21" spans="1:2" x14ac:dyDescent="0.35">
      <c r="A21" s="44"/>
      <c r="B21" s="44"/>
    </row>
    <row r="22" spans="1:2" ht="18" x14ac:dyDescent="0.5">
      <c r="A22" s="81" t="s">
        <v>469</v>
      </c>
      <c r="B22" s="44"/>
    </row>
    <row r="23" spans="1:2" x14ac:dyDescent="0.35">
      <c r="A23" s="44"/>
      <c r="B23" s="44"/>
    </row>
    <row r="24" spans="1:2" x14ac:dyDescent="0.35">
      <c r="A24" s="44"/>
      <c r="B24" s="44"/>
    </row>
    <row r="25" spans="1:2" x14ac:dyDescent="0.35">
      <c r="A25" s="44"/>
      <c r="B25" s="44"/>
    </row>
    <row r="26" spans="1:2" x14ac:dyDescent="0.35">
      <c r="A26" s="44"/>
      <c r="B26" s="44"/>
    </row>
    <row r="27" spans="1:2" x14ac:dyDescent="0.35">
      <c r="A27" s="44"/>
      <c r="B27" s="44"/>
    </row>
    <row r="28" spans="1:2" x14ac:dyDescent="0.35">
      <c r="A28" s="44"/>
      <c r="B28" s="44"/>
    </row>
    <row r="29" spans="1:2" x14ac:dyDescent="0.35">
      <c r="A29" s="44"/>
      <c r="B29" s="44"/>
    </row>
    <row r="30" spans="1:2" x14ac:dyDescent="0.35">
      <c r="A30" s="44"/>
      <c r="B30" s="44"/>
    </row>
    <row r="31" spans="1:2" x14ac:dyDescent="0.35">
      <c r="A31" s="44"/>
      <c r="B31" s="44"/>
    </row>
    <row r="32" spans="1:2" x14ac:dyDescent="0.35">
      <c r="A32" s="44"/>
      <c r="B32" s="44"/>
    </row>
    <row r="33" spans="1:3" x14ac:dyDescent="0.35">
      <c r="A33" s="44"/>
      <c r="B33" s="44"/>
    </row>
    <row r="34" spans="1:3" x14ac:dyDescent="0.35">
      <c r="A34" s="44"/>
      <c r="B34" s="44"/>
    </row>
    <row r="35" spans="1:3" x14ac:dyDescent="0.35">
      <c r="A35" s="44"/>
      <c r="B35" s="44"/>
    </row>
    <row r="36" spans="1:3" x14ac:dyDescent="0.35">
      <c r="A36" s="44"/>
      <c r="B36" s="44"/>
    </row>
    <row r="37" spans="1:3" x14ac:dyDescent="0.35">
      <c r="A37" s="44"/>
      <c r="B37" s="44"/>
    </row>
    <row r="38" spans="1:3" x14ac:dyDescent="0.35">
      <c r="A38" s="44"/>
      <c r="B38" s="44"/>
    </row>
    <row r="39" spans="1:3" x14ac:dyDescent="0.35">
      <c r="A39" s="44"/>
      <c r="B39" s="44"/>
    </row>
    <row r="40" spans="1:3" x14ac:dyDescent="0.35">
      <c r="A40" s="44"/>
      <c r="B40" s="44"/>
    </row>
    <row r="41" spans="1:3" ht="16.5" x14ac:dyDescent="0.35">
      <c r="A41" s="53" t="s">
        <v>107</v>
      </c>
      <c r="B41" s="63"/>
      <c r="C41" s="30"/>
    </row>
    <row r="42" spans="1:3" ht="43.5" x14ac:dyDescent="0.45">
      <c r="A42" s="65" t="s">
        <v>470</v>
      </c>
      <c r="B42" s="65" t="s">
        <v>479</v>
      </c>
      <c r="C42" s="21"/>
    </row>
    <row r="43" spans="1:3" ht="43.5" x14ac:dyDescent="0.4">
      <c r="A43" s="65" t="s">
        <v>471</v>
      </c>
      <c r="B43" s="65" t="s">
        <v>479</v>
      </c>
      <c r="C43" s="6"/>
    </row>
    <row r="44" spans="1:3" ht="43.5" x14ac:dyDescent="0.35">
      <c r="A44" s="65" t="s">
        <v>472</v>
      </c>
      <c r="B44" s="65" t="s">
        <v>479</v>
      </c>
    </row>
    <row r="45" spans="1:3" x14ac:dyDescent="0.35">
      <c r="A45" s="44"/>
      <c r="B45" s="44"/>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7" workbookViewId="0">
      <selection activeCell="B14" sqref="B14"/>
    </sheetView>
  </sheetViews>
  <sheetFormatPr defaultColWidth="8.81640625" defaultRowHeight="16.5" x14ac:dyDescent="0.45"/>
  <cols>
    <col min="1" max="1" width="48.453125" style="21" customWidth="1"/>
    <col min="2" max="2" width="80.1796875" style="21" customWidth="1"/>
    <col min="3" max="16384" width="8.81640625" style="21"/>
  </cols>
  <sheetData>
    <row r="1" spans="1:2" ht="18.5" thickBot="1" x14ac:dyDescent="0.5">
      <c r="A1" s="145" t="s">
        <v>38</v>
      </c>
      <c r="B1" s="146"/>
    </row>
    <row r="2" spans="1:2" x14ac:dyDescent="0.45">
      <c r="A2" s="41" t="s">
        <v>39</v>
      </c>
      <c r="B2" s="42" t="s">
        <v>40</v>
      </c>
    </row>
    <row r="3" spans="1:2" x14ac:dyDescent="0.45">
      <c r="A3" s="99" t="s">
        <v>41</v>
      </c>
      <c r="B3" s="100"/>
    </row>
    <row r="4" spans="1:2" ht="52" x14ac:dyDescent="0.45">
      <c r="A4" s="101" t="str">
        <f>'1(Data)'!A53</f>
        <v>1A) Volume and coverage of available data</v>
      </c>
      <c r="B4" s="101" t="str">
        <f>'1(Data)'!B53</f>
        <v>A good addition of habitat data, especially in underrepresented regions such as the Black Sea. Relatively small percentage increase of 1% is ok considering the initial large volume of point data extant in the database.
Reporting regions used: EMODnet Biology reporting regions, obtained from marineregions.org.</v>
      </c>
    </row>
    <row r="5" spans="1:2" ht="91.5" thickBot="1" x14ac:dyDescent="0.5">
      <c r="A5" s="101" t="str">
        <f>'1(Data)'!A54</f>
        <v>1B) Usage of data since the start of the project phase</v>
      </c>
      <c r="B5" s="101" t="str">
        <f>'1(Data)'!B54</f>
        <v>Number of downloads and WMS and WFS requests cannot be compared with the previous reporting period because the figures from the last final report covered a two-year period, whereas the current reporting period is one year. However there is a distinct upward trend in map visualisations.
Note that WFS request tracking is particularly susceptible to inflated numbers due to either erroneous or intentional repeated requests against type names (e.g. bots, security, feature stats), but this is difficult to discern in the data.</v>
      </c>
    </row>
    <row r="6" spans="1:2" ht="26.5" thickBot="1" x14ac:dyDescent="0.5">
      <c r="A6" s="102" t="s">
        <v>42</v>
      </c>
      <c r="B6" s="103"/>
    </row>
    <row r="7" spans="1:2" ht="65.5" thickBot="1" x14ac:dyDescent="0.5">
      <c r="A7" s="103" t="str">
        <f>'2(Products)'!A76</f>
        <v>2A) Volume and coverage of available data products</v>
      </c>
      <c r="B7" s="103" t="str">
        <f>'2(Products)'!B76</f>
        <v>Key areas of increase in this reporting period are due to the addition of 24 essential fish habitats: collection of classified maps/ collection of models as well as increase in the number of seabed habitats (including coastal wetlands): collection of classified maps and new environmental variable data products from the Caspian sea. Reporting regions used: EMODnet Biology reporting regions, obtained from marineregions.org.</v>
      </c>
    </row>
    <row r="8" spans="1:2" ht="130.5" thickBot="1" x14ac:dyDescent="0.5">
      <c r="A8" s="103" t="str">
        <f>'2(Products)'!A77</f>
        <v>2B) Usage of data products since the start of the project phase</v>
      </c>
      <c r="B8" s="103" t="str">
        <f>'2(Products)'!B77</f>
        <v>Statistics marked with an asterisk * or dagger † symbol were grouped together in the previous reporting period, therefore the trend is presented here as total of each group against the previous period. 
Number of downloads and WMS and WFS requests cannot be compared with the previous reporting period because the figures from the last final report covered a two-year period, whereas the current reporting period is one year. However there is a distinct upward trend in map visualisations.
Also, numbers of map visualisations, WMS requests and WFS requests are not very comparable across reporting periods due to previous aggregation across data/products.</v>
      </c>
    </row>
    <row r="9" spans="1:2" ht="30.65" customHeight="1" thickBot="1" x14ac:dyDescent="0.5">
      <c r="A9" s="104" t="str">
        <f>'3(Data providers)'!A74</f>
        <v>3) Organisations supplying/ approached to supply data anad data products</v>
      </c>
      <c r="B9" s="104" t="str">
        <f>'3(Data providers)'!B74</f>
        <v>Receipt of data from a number of bodies. Predominantly Government/public bodies, followed by academia with low representation from industry and NGOs.</v>
      </c>
    </row>
    <row r="10" spans="1:2" ht="17" thickBot="1" x14ac:dyDescent="0.5">
      <c r="A10" s="105" t="str">
        <f>'4(Web services)'!A19</f>
        <v>4) Online 'Web' interfaces to access or view data</v>
      </c>
      <c r="B10" s="105" t="str">
        <f>'4(Web services)'!B19</f>
        <v>No major changes to infrastructure.</v>
      </c>
    </row>
    <row r="11" spans="1:2" ht="65.5" thickBot="1" x14ac:dyDescent="0.5">
      <c r="A11" s="104" t="str">
        <f>'6(User stats)&amp;7(Use case stats)'!A94</f>
        <v>6) Statistics on information volunteered through download forms</v>
      </c>
      <c r="B11" s="104" t="str">
        <f>'6(User stats)&amp;7(Use case stats)'!B94</f>
        <v>Around 50% of users providing some statistics (the portal does not enforce statistics collection to remain a truly open data portal), Of the users that reported a country or region, as expected a large proportion are European, which the largest country share the United Kingdom, followed by Italy, France, Spain, Belgium, Ireland and Portugal. This ties closely with partners, suggesting that promotion of the site within partner countries is very effective.</v>
      </c>
    </row>
    <row r="12" spans="1:2" ht="17" thickBot="1" x14ac:dyDescent="0.5">
      <c r="A12" s="104" t="str">
        <f>'6(User stats)&amp;7(Use case stats)'!A95</f>
        <v>7) Published use cases</v>
      </c>
      <c r="B12" s="104"/>
    </row>
    <row r="13" spans="1:2" ht="17" thickBot="1" x14ac:dyDescent="0.5">
      <c r="A13" s="104" t="str">
        <f>'9(User friendliness)'!A19</f>
        <v>9) Technical monitoring</v>
      </c>
      <c r="B13" s="104" t="str">
        <f>'9(User friendliness)'!B19</f>
        <v>Acceptable response time</v>
      </c>
    </row>
    <row r="14" spans="1:2" ht="17" thickBot="1" x14ac:dyDescent="0.5">
      <c r="A14" s="104" t="str">
        <f>'10-11-12(User stats)'!A42</f>
        <v>10) Visibility &amp; analytics for web pages</v>
      </c>
      <c r="B14" s="104" t="str">
        <f>'10-11-12(User stats)'!B42</f>
        <v>Fairly consistent use across the reporting period</v>
      </c>
    </row>
    <row r="15" spans="1:2" ht="17" thickBot="1" x14ac:dyDescent="0.5">
      <c r="A15" s="105" t="str">
        <f>'10-11-12(User stats)'!A43</f>
        <v>11) Visibility &amp; analytics for web sections</v>
      </c>
      <c r="B15" s="105" t="str">
        <f>'10-11-12(User stats)'!B43</f>
        <v>Fairly consistent use across the reporting period</v>
      </c>
    </row>
    <row r="16" spans="1:2" ht="17" thickBot="1" x14ac:dyDescent="0.5">
      <c r="A16" s="104" t="str">
        <f>'10-11-12(User stats)'!A44</f>
        <v>12) Average visit duration for web pages</v>
      </c>
      <c r="B16" s="104" t="str">
        <f>'10-11-12(User stats)'!B44</f>
        <v>Fairly consistent use across the reporting period</v>
      </c>
    </row>
    <row r="17" spans="1:1" x14ac:dyDescent="0.45">
      <c r="A17" s="43"/>
    </row>
    <row r="18" spans="1:1" x14ac:dyDescent="0.45">
      <c r="A18" s="1"/>
    </row>
    <row r="19" spans="1:1" x14ac:dyDescent="0.45">
      <c r="A19" s="1"/>
    </row>
    <row r="20" spans="1:1" x14ac:dyDescent="0.45">
      <c r="A20" s="1"/>
    </row>
    <row r="21" spans="1:1" x14ac:dyDescent="0.45">
      <c r="A21" s="1"/>
    </row>
    <row r="22" spans="1:1" x14ac:dyDescent="0.45">
      <c r="A22" s="1"/>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zoomScale="85" zoomScaleNormal="85" workbookViewId="0">
      <selection activeCell="C9" sqref="C9"/>
    </sheetView>
  </sheetViews>
  <sheetFormatPr defaultColWidth="9.1796875" defaultRowHeight="16.5" x14ac:dyDescent="0.35"/>
  <cols>
    <col min="1" max="1" width="40.54296875" style="19" customWidth="1"/>
    <col min="2" max="2" width="27.7265625" style="19" customWidth="1"/>
    <col min="3" max="3" width="15.1796875" style="19" customWidth="1"/>
    <col min="4" max="4" width="16.54296875" style="19" customWidth="1"/>
    <col min="5" max="5" width="17.81640625" style="19" customWidth="1"/>
    <col min="6" max="6" width="16.1796875" style="19" customWidth="1"/>
    <col min="7" max="7" width="14.81640625" style="19" customWidth="1"/>
    <col min="8" max="8" width="15" style="19" customWidth="1"/>
    <col min="9" max="9" width="16.453125" style="19" customWidth="1"/>
    <col min="10" max="10" width="15" style="19" customWidth="1"/>
    <col min="11" max="11" width="18.81640625" style="19" customWidth="1"/>
    <col min="12" max="12" width="14.1796875" style="19" customWidth="1"/>
    <col min="13" max="13" width="17.1796875" style="19" customWidth="1"/>
    <col min="14" max="14" width="15.1796875" style="19" customWidth="1"/>
    <col min="15" max="15" width="16.1796875" style="19" customWidth="1"/>
    <col min="16" max="16" width="17.54296875" style="19" customWidth="1"/>
    <col min="17" max="17" width="14.453125" style="19" customWidth="1"/>
    <col min="18" max="18" width="20" style="19" customWidth="1"/>
    <col min="19" max="19" width="12.1796875" style="19" bestFit="1" customWidth="1"/>
    <col min="20" max="20" width="9.1796875" style="19"/>
    <col min="21" max="21" width="10.1796875" style="19" customWidth="1"/>
    <col min="22" max="22" width="12" style="19" customWidth="1"/>
    <col min="23" max="16384" width="9.1796875" style="19"/>
  </cols>
  <sheetData>
    <row r="1" spans="1:17" ht="18" x14ac:dyDescent="0.35">
      <c r="A1" s="60" t="s">
        <v>43</v>
      </c>
    </row>
    <row r="2" spans="1:17" s="21" customFormat="1" x14ac:dyDescent="0.45">
      <c r="A2" s="20" t="s">
        <v>44</v>
      </c>
    </row>
    <row r="3" spans="1:17" s="22" customFormat="1" ht="15" x14ac:dyDescent="0.4">
      <c r="A3" s="20" t="s">
        <v>45</v>
      </c>
    </row>
    <row r="4" spans="1:17" s="24" customFormat="1" ht="32.25" customHeight="1" x14ac:dyDescent="0.35">
      <c r="A4" s="53" t="s">
        <v>46</v>
      </c>
      <c r="B4" s="54"/>
      <c r="C4" s="54"/>
      <c r="D4" s="54"/>
      <c r="E4" s="54"/>
    </row>
    <row r="5" spans="1:17" ht="18" customHeight="1" x14ac:dyDescent="0.4">
      <c r="A5" s="55" t="s">
        <v>47</v>
      </c>
      <c r="B5" s="55" t="s">
        <v>48</v>
      </c>
      <c r="C5" s="55" t="s">
        <v>49</v>
      </c>
      <c r="D5" s="52"/>
      <c r="E5" s="52"/>
      <c r="H5" s="26"/>
      <c r="I5" s="26"/>
      <c r="J5" s="26"/>
      <c r="K5" s="26"/>
      <c r="L5" s="26"/>
      <c r="M5" s="26"/>
      <c r="N5" s="26"/>
      <c r="O5" s="26"/>
      <c r="P5" s="26"/>
      <c r="Q5" s="26"/>
    </row>
    <row r="6" spans="1:17" ht="43.5" x14ac:dyDescent="0.35">
      <c r="A6" s="56" t="s">
        <v>50</v>
      </c>
      <c r="B6" s="56" t="s">
        <v>51</v>
      </c>
      <c r="C6" s="56" t="s">
        <v>52</v>
      </c>
      <c r="D6" s="52"/>
      <c r="E6" s="57"/>
      <c r="F6" s="26"/>
      <c r="G6" s="26"/>
      <c r="H6" s="26"/>
      <c r="I6" s="26"/>
      <c r="J6" s="26"/>
      <c r="K6" s="26"/>
      <c r="L6" s="26"/>
      <c r="M6" s="26"/>
      <c r="N6" s="26"/>
      <c r="O6" s="26"/>
      <c r="P6" s="26"/>
      <c r="Q6" s="26"/>
    </row>
    <row r="7" spans="1:17" x14ac:dyDescent="0.35">
      <c r="A7" s="52"/>
      <c r="B7" s="52"/>
      <c r="C7" s="52"/>
      <c r="D7" s="52"/>
      <c r="E7" s="52"/>
    </row>
    <row r="8" spans="1:17" ht="87" x14ac:dyDescent="0.4">
      <c r="A8" s="45" t="s">
        <v>53</v>
      </c>
      <c r="B8" s="58" t="s">
        <v>54</v>
      </c>
      <c r="C8" s="109" t="s">
        <v>55</v>
      </c>
      <c r="D8" s="58" t="s">
        <v>56</v>
      </c>
      <c r="E8" s="58" t="s">
        <v>57</v>
      </c>
    </row>
    <row r="9" spans="1:17" ht="29" x14ac:dyDescent="0.35">
      <c r="A9" s="47" t="s">
        <v>58</v>
      </c>
      <c r="B9" s="110">
        <v>479816</v>
      </c>
      <c r="C9" s="27">
        <v>3580</v>
      </c>
      <c r="D9" s="111">
        <f>C9/(B9-C9)</f>
        <v>7.5172813479031401E-3</v>
      </c>
      <c r="E9" s="59">
        <v>0.82</v>
      </c>
      <c r="F9" s="113"/>
      <c r="G9" s="113"/>
    </row>
    <row r="10" spans="1:17" x14ac:dyDescent="0.35">
      <c r="A10" s="47"/>
      <c r="B10" s="59"/>
      <c r="C10" s="59"/>
      <c r="D10" s="59"/>
      <c r="E10" s="59"/>
    </row>
    <row r="11" spans="1:17" x14ac:dyDescent="0.35">
      <c r="A11" s="47"/>
      <c r="B11" s="59"/>
      <c r="C11" s="59"/>
      <c r="D11" s="59"/>
      <c r="E11" s="59"/>
    </row>
    <row r="12" spans="1:17" x14ac:dyDescent="0.35">
      <c r="A12" s="47"/>
      <c r="B12" s="59"/>
      <c r="C12" s="59"/>
      <c r="D12" s="59"/>
      <c r="E12" s="59"/>
    </row>
    <row r="13" spans="1:17" x14ac:dyDescent="0.35">
      <c r="A13" s="47"/>
      <c r="B13" s="59"/>
      <c r="C13" s="59"/>
      <c r="D13" s="59"/>
      <c r="E13" s="59"/>
    </row>
    <row r="14" spans="1:17" x14ac:dyDescent="0.35">
      <c r="A14" s="47"/>
      <c r="B14" s="59"/>
      <c r="C14" s="59"/>
      <c r="D14" s="59"/>
      <c r="E14" s="59"/>
    </row>
    <row r="15" spans="1:17" x14ac:dyDescent="0.35">
      <c r="A15" s="47"/>
      <c r="B15" s="59"/>
      <c r="C15" s="59"/>
      <c r="D15" s="59"/>
      <c r="E15" s="59"/>
    </row>
    <row r="16" spans="1:17" x14ac:dyDescent="0.35">
      <c r="A16" s="47"/>
      <c r="B16" s="59"/>
      <c r="C16" s="59"/>
      <c r="D16" s="59"/>
      <c r="E16" s="59"/>
    </row>
    <row r="17" spans="1:19" customFormat="1" ht="14.5" x14ac:dyDescent="0.35"/>
    <row r="18" spans="1:19" customFormat="1" ht="18" x14ac:dyDescent="0.5">
      <c r="A18" s="55" t="s">
        <v>59</v>
      </c>
      <c r="B18" s="147" t="s">
        <v>60</v>
      </c>
      <c r="C18" s="148"/>
      <c r="D18" s="148"/>
      <c r="E18" s="148"/>
      <c r="F18" s="148"/>
      <c r="G18" s="148"/>
      <c r="H18" s="148"/>
      <c r="I18" s="148"/>
      <c r="J18" s="148"/>
      <c r="K18" s="148"/>
      <c r="L18" s="148"/>
      <c r="M18" s="148"/>
      <c r="N18" s="148"/>
      <c r="O18" s="148"/>
      <c r="P18" s="148"/>
      <c r="Q18" s="148"/>
      <c r="R18" s="148"/>
      <c r="S18" s="148"/>
    </row>
    <row r="19" spans="1:19" customFormat="1" ht="93" customHeight="1" x14ac:dyDescent="0.4">
      <c r="A19" s="56" t="s">
        <v>52</v>
      </c>
      <c r="B19" s="151" t="s">
        <v>61</v>
      </c>
      <c r="C19" s="153"/>
      <c r="D19" s="149" t="s">
        <v>62</v>
      </c>
      <c r="E19" s="150"/>
      <c r="F19" s="151" t="s">
        <v>63</v>
      </c>
      <c r="G19" s="153"/>
      <c r="H19" s="151" t="s">
        <v>64</v>
      </c>
      <c r="I19" s="153"/>
      <c r="J19" s="151" t="s">
        <v>65</v>
      </c>
      <c r="K19" s="153"/>
      <c r="L19" s="151" t="s">
        <v>66</v>
      </c>
      <c r="M19" s="153"/>
      <c r="N19" s="149" t="s">
        <v>67</v>
      </c>
      <c r="O19" s="150"/>
      <c r="P19" s="149" t="s">
        <v>68</v>
      </c>
      <c r="Q19" s="150"/>
      <c r="R19" s="149" t="s">
        <v>69</v>
      </c>
      <c r="S19" s="150"/>
    </row>
    <row r="20" spans="1:19" customFormat="1" ht="72.5" x14ac:dyDescent="0.4">
      <c r="A20" s="45" t="s">
        <v>53</v>
      </c>
      <c r="B20" s="46" t="s">
        <v>70</v>
      </c>
      <c r="C20" s="46" t="s">
        <v>71</v>
      </c>
      <c r="D20" s="46" t="s">
        <v>70</v>
      </c>
      <c r="E20" s="46" t="s">
        <v>71</v>
      </c>
      <c r="F20" s="46" t="s">
        <v>70</v>
      </c>
      <c r="G20" s="46" t="s">
        <v>71</v>
      </c>
      <c r="H20" s="46" t="s">
        <v>70</v>
      </c>
      <c r="I20" s="46" t="s">
        <v>71</v>
      </c>
      <c r="J20" s="46" t="s">
        <v>70</v>
      </c>
      <c r="K20" s="46" t="s">
        <v>71</v>
      </c>
      <c r="L20" s="46" t="s">
        <v>70</v>
      </c>
      <c r="M20" s="46" t="s">
        <v>71</v>
      </c>
      <c r="N20" s="46" t="s">
        <v>70</v>
      </c>
      <c r="O20" s="46" t="s">
        <v>71</v>
      </c>
      <c r="P20" s="46" t="s">
        <v>70</v>
      </c>
      <c r="Q20" s="46" t="s">
        <v>71</v>
      </c>
      <c r="R20" s="46" t="s">
        <v>70</v>
      </c>
      <c r="S20" s="46" t="s">
        <v>71</v>
      </c>
    </row>
    <row r="21" spans="1:19" customFormat="1" ht="29" x14ac:dyDescent="0.35">
      <c r="A21" s="47" t="s">
        <v>58</v>
      </c>
      <c r="B21" s="112">
        <v>197827</v>
      </c>
      <c r="C21" s="112">
        <v>1753</v>
      </c>
      <c r="D21" s="112">
        <v>3091</v>
      </c>
      <c r="E21" s="112">
        <v>0</v>
      </c>
      <c r="F21" s="112">
        <v>116712</v>
      </c>
      <c r="G21" s="112">
        <v>45</v>
      </c>
      <c r="H21" s="112">
        <v>5811</v>
      </c>
      <c r="I21" s="112">
        <v>1426</v>
      </c>
      <c r="J21" s="112">
        <v>45219</v>
      </c>
      <c r="K21" s="112">
        <v>0</v>
      </c>
      <c r="L21" s="112">
        <v>111156</v>
      </c>
      <c r="M21" s="112">
        <v>356</v>
      </c>
      <c r="N21" s="48">
        <v>0</v>
      </c>
      <c r="O21" s="48">
        <v>0</v>
      </c>
      <c r="P21" s="48">
        <v>0</v>
      </c>
      <c r="Q21" s="48">
        <v>0</v>
      </c>
      <c r="R21" s="48">
        <v>0</v>
      </c>
      <c r="S21" s="48">
        <v>0</v>
      </c>
    </row>
    <row r="22" spans="1:19" customFormat="1" ht="14.5" x14ac:dyDescent="0.35">
      <c r="A22" s="47"/>
      <c r="B22" s="48"/>
      <c r="C22" s="48"/>
      <c r="D22" s="48"/>
      <c r="E22" s="48"/>
      <c r="F22" s="48"/>
      <c r="G22" s="48"/>
      <c r="H22" s="48"/>
      <c r="I22" s="48"/>
      <c r="J22" s="48"/>
      <c r="K22" s="48"/>
      <c r="L22" s="48"/>
      <c r="M22" s="48"/>
      <c r="N22" s="48"/>
      <c r="O22" s="48"/>
      <c r="P22" s="48"/>
      <c r="Q22" s="48"/>
      <c r="R22" s="48"/>
      <c r="S22" s="48"/>
    </row>
    <row r="23" spans="1:19" customFormat="1" ht="14.5" x14ac:dyDescent="0.35">
      <c r="A23" s="47"/>
      <c r="B23" s="48"/>
      <c r="C23" s="48"/>
      <c r="D23" s="48"/>
      <c r="E23" s="48"/>
      <c r="F23" s="48"/>
      <c r="G23" s="48"/>
      <c r="H23" s="48"/>
      <c r="I23" s="48"/>
      <c r="J23" s="48"/>
      <c r="K23" s="48"/>
      <c r="L23" s="48"/>
      <c r="M23" s="48"/>
      <c r="N23" s="48"/>
      <c r="O23" s="48"/>
      <c r="P23" s="48"/>
      <c r="Q23" s="48"/>
      <c r="R23" s="48"/>
      <c r="S23" s="48"/>
    </row>
    <row r="24" spans="1:19" customFormat="1" ht="14.5" x14ac:dyDescent="0.35">
      <c r="A24" s="47"/>
      <c r="B24" s="48"/>
      <c r="C24" s="48"/>
      <c r="D24" s="48"/>
      <c r="E24" s="48"/>
      <c r="F24" s="48"/>
      <c r="G24" s="48"/>
      <c r="H24" s="48"/>
      <c r="I24" s="48"/>
      <c r="J24" s="48"/>
      <c r="K24" s="48"/>
      <c r="L24" s="48"/>
      <c r="M24" s="48"/>
      <c r="N24" s="48"/>
      <c r="O24" s="48"/>
      <c r="P24" s="48"/>
      <c r="Q24" s="48"/>
      <c r="R24" s="48"/>
      <c r="S24" s="48"/>
    </row>
    <row r="25" spans="1:19" customFormat="1" ht="14.5" x14ac:dyDescent="0.35">
      <c r="A25" s="47"/>
      <c r="B25" s="48"/>
      <c r="C25" s="48"/>
      <c r="D25" s="48"/>
      <c r="E25" s="48"/>
      <c r="F25" s="48"/>
      <c r="G25" s="48"/>
      <c r="H25" s="48"/>
      <c r="I25" s="48"/>
      <c r="J25" s="48"/>
      <c r="K25" s="48"/>
      <c r="L25" s="48"/>
      <c r="M25" s="48"/>
      <c r="N25" s="48"/>
      <c r="O25" s="48"/>
      <c r="P25" s="48"/>
      <c r="Q25" s="48"/>
      <c r="R25" s="48"/>
      <c r="S25" s="48"/>
    </row>
    <row r="26" spans="1:19" customFormat="1" ht="14.5" x14ac:dyDescent="0.35">
      <c r="A26" s="47"/>
      <c r="B26" s="48"/>
      <c r="C26" s="48"/>
      <c r="D26" s="48"/>
      <c r="E26" s="48"/>
      <c r="F26" s="48"/>
      <c r="G26" s="48"/>
      <c r="H26" s="48"/>
      <c r="I26" s="48"/>
      <c r="J26" s="48"/>
      <c r="K26" s="48"/>
      <c r="L26" s="48"/>
      <c r="M26" s="48"/>
      <c r="N26" s="48"/>
      <c r="O26" s="48"/>
      <c r="P26" s="48"/>
      <c r="Q26" s="48"/>
      <c r="R26" s="48"/>
      <c r="S26" s="48"/>
    </row>
    <row r="27" spans="1:19" customFormat="1" ht="14.5" x14ac:dyDescent="0.35">
      <c r="A27" s="47"/>
      <c r="B27" s="48"/>
      <c r="C27" s="48"/>
      <c r="D27" s="48"/>
      <c r="E27" s="48"/>
      <c r="F27" s="48"/>
      <c r="G27" s="48"/>
      <c r="H27" s="48"/>
      <c r="I27" s="48"/>
      <c r="J27" s="48"/>
      <c r="K27" s="48"/>
      <c r="L27" s="48"/>
      <c r="M27" s="48"/>
      <c r="N27" s="48"/>
      <c r="O27" s="48"/>
      <c r="P27" s="48"/>
      <c r="Q27" s="48"/>
      <c r="R27" s="48"/>
      <c r="S27" s="48"/>
    </row>
    <row r="28" spans="1:19" customFormat="1" ht="14.5" x14ac:dyDescent="0.35">
      <c r="A28" s="47"/>
      <c r="B28" s="48"/>
      <c r="C28" s="48"/>
      <c r="D28" s="48"/>
      <c r="E28" s="48"/>
      <c r="F28" s="48"/>
      <c r="G28" s="48"/>
      <c r="H28" s="48"/>
      <c r="I28" s="48"/>
      <c r="J28" s="48"/>
      <c r="K28" s="48"/>
      <c r="L28" s="48"/>
      <c r="M28" s="48"/>
      <c r="N28" s="48"/>
      <c r="O28" s="48"/>
      <c r="P28" s="48"/>
      <c r="Q28" s="48"/>
      <c r="R28" s="48"/>
      <c r="S28" s="48"/>
    </row>
    <row r="29" spans="1:19" x14ac:dyDescent="0.35">
      <c r="A29" s="49" t="s">
        <v>72</v>
      </c>
      <c r="B29" s="50"/>
      <c r="C29" s="50"/>
      <c r="D29" s="50"/>
      <c r="E29" s="50"/>
      <c r="F29" s="50"/>
      <c r="G29" s="50"/>
      <c r="H29" s="50"/>
      <c r="I29" s="50"/>
      <c r="J29" s="50"/>
      <c r="K29" s="50"/>
      <c r="L29" s="50"/>
      <c r="M29" s="50"/>
      <c r="N29" s="50"/>
      <c r="O29" s="50"/>
      <c r="P29" s="50"/>
      <c r="Q29" s="50"/>
    </row>
    <row r="30" spans="1:19" x14ac:dyDescent="0.35">
      <c r="A30" s="51" t="s">
        <v>73</v>
      </c>
      <c r="B30" s="50"/>
      <c r="C30" s="50"/>
      <c r="D30" s="50"/>
      <c r="E30" s="50"/>
      <c r="F30" s="50"/>
      <c r="G30" s="50"/>
      <c r="H30" s="52"/>
      <c r="I30" s="52"/>
      <c r="J30" s="52"/>
      <c r="K30" s="52"/>
      <c r="L30" s="52"/>
      <c r="M30" s="52"/>
      <c r="N30" s="52"/>
      <c r="O30" s="52"/>
      <c r="P30" s="52"/>
      <c r="Q30" s="52"/>
    </row>
    <row r="31" spans="1:19" x14ac:dyDescent="0.35">
      <c r="A31" s="51" t="s">
        <v>74</v>
      </c>
      <c r="B31" s="50"/>
      <c r="C31" s="50"/>
      <c r="D31" s="50"/>
      <c r="E31" s="50"/>
      <c r="F31" s="50"/>
      <c r="G31" s="50"/>
      <c r="H31" s="52"/>
      <c r="I31" s="52"/>
      <c r="J31" s="52"/>
      <c r="K31" s="52"/>
      <c r="L31" s="52"/>
      <c r="M31" s="52"/>
      <c r="N31" s="52"/>
      <c r="O31" s="52"/>
      <c r="P31" s="52"/>
      <c r="Q31" s="52"/>
    </row>
    <row r="32" spans="1:19" x14ac:dyDescent="0.35">
      <c r="A32" s="51" t="s">
        <v>75</v>
      </c>
      <c r="B32" s="50"/>
      <c r="C32" s="50"/>
      <c r="D32" s="50"/>
      <c r="E32" s="50"/>
      <c r="F32" s="50"/>
      <c r="G32" s="50"/>
      <c r="H32" s="52"/>
      <c r="I32" s="52"/>
      <c r="J32" s="52"/>
      <c r="K32" s="52"/>
      <c r="L32" s="52"/>
      <c r="M32" s="52"/>
      <c r="N32" s="52"/>
      <c r="O32" s="52"/>
      <c r="P32" s="52"/>
      <c r="Q32" s="52"/>
    </row>
    <row r="33" spans="1:18" x14ac:dyDescent="0.35">
      <c r="A33" s="51" t="s">
        <v>76</v>
      </c>
      <c r="B33" s="50"/>
      <c r="C33" s="50"/>
      <c r="D33" s="50"/>
      <c r="E33" s="50"/>
      <c r="F33" s="50"/>
      <c r="G33" s="50"/>
      <c r="H33" s="52"/>
      <c r="I33" s="52"/>
      <c r="J33" s="52"/>
      <c r="K33" s="52"/>
      <c r="L33" s="52"/>
      <c r="M33" s="52"/>
      <c r="N33" s="52"/>
      <c r="O33" s="52"/>
      <c r="P33" s="52"/>
      <c r="Q33" s="52"/>
    </row>
    <row r="34" spans="1:18" x14ac:dyDescent="0.35">
      <c r="A34" s="51" t="s">
        <v>77</v>
      </c>
      <c r="B34" s="50"/>
      <c r="C34" s="50"/>
      <c r="D34" s="50"/>
      <c r="E34" s="50"/>
      <c r="F34" s="50"/>
      <c r="G34" s="50"/>
      <c r="H34" s="52"/>
      <c r="I34" s="52"/>
      <c r="J34" s="52"/>
      <c r="K34" s="52"/>
      <c r="L34" s="52"/>
      <c r="M34" s="52"/>
      <c r="N34" s="52"/>
      <c r="O34" s="52"/>
      <c r="P34" s="52"/>
      <c r="Q34" s="52"/>
    </row>
    <row r="35" spans="1:18" x14ac:dyDescent="0.35">
      <c r="A35" s="51" t="s">
        <v>78</v>
      </c>
      <c r="B35" s="50"/>
      <c r="C35" s="50"/>
      <c r="D35" s="50"/>
      <c r="E35" s="50"/>
      <c r="F35" s="50"/>
      <c r="G35" s="50"/>
      <c r="H35" s="52"/>
      <c r="I35" s="52"/>
      <c r="J35" s="52"/>
      <c r="K35" s="52"/>
      <c r="L35" s="52"/>
      <c r="M35" s="52"/>
      <c r="N35" s="52"/>
      <c r="O35" s="52"/>
      <c r="P35" s="52"/>
      <c r="Q35" s="52"/>
    </row>
    <row r="36" spans="1:18" x14ac:dyDescent="0.35">
      <c r="A36" s="108" t="s">
        <v>79</v>
      </c>
      <c r="B36" s="50"/>
      <c r="C36" s="50"/>
      <c r="D36" s="50"/>
      <c r="E36" s="50"/>
      <c r="F36" s="50"/>
      <c r="G36" s="50"/>
      <c r="H36" s="52"/>
      <c r="I36" s="52"/>
      <c r="J36" s="52"/>
      <c r="K36" s="52"/>
      <c r="L36" s="52"/>
      <c r="M36" s="52"/>
      <c r="N36" s="52"/>
      <c r="O36" s="52"/>
      <c r="P36" s="52"/>
      <c r="Q36" s="52"/>
    </row>
    <row r="37" spans="1:18" x14ac:dyDescent="0.35">
      <c r="A37" s="51" t="s">
        <v>80</v>
      </c>
      <c r="B37" s="28"/>
      <c r="C37" s="28"/>
      <c r="D37" s="28"/>
      <c r="E37" s="28"/>
      <c r="F37" s="28"/>
      <c r="G37" s="28"/>
    </row>
    <row r="38" spans="1:18" x14ac:dyDescent="0.35">
      <c r="A38" s="29"/>
      <c r="B38" s="28"/>
      <c r="C38" s="28"/>
      <c r="D38" s="28"/>
      <c r="E38" s="28"/>
      <c r="F38" s="28"/>
      <c r="G38" s="28"/>
    </row>
    <row r="39" spans="1:18" s="24" customFormat="1" x14ac:dyDescent="0.35">
      <c r="A39" s="53" t="s">
        <v>81</v>
      </c>
      <c r="B39" s="54"/>
      <c r="C39" s="54"/>
      <c r="D39" s="54"/>
      <c r="E39" s="54"/>
      <c r="F39" s="54"/>
      <c r="G39" s="54"/>
      <c r="H39" s="54"/>
      <c r="I39" s="54"/>
      <c r="J39" s="54"/>
      <c r="K39" s="54"/>
      <c r="L39" s="54"/>
      <c r="M39" s="54"/>
      <c r="N39" s="54"/>
      <c r="O39" s="54"/>
      <c r="P39" s="54"/>
    </row>
    <row r="40" spans="1:18" ht="43.5" x14ac:dyDescent="0.4">
      <c r="A40" s="61" t="s">
        <v>47</v>
      </c>
      <c r="B40" s="55" t="s">
        <v>48</v>
      </c>
      <c r="C40" s="55" t="s">
        <v>82</v>
      </c>
      <c r="D40" s="52"/>
      <c r="E40" s="52"/>
      <c r="F40" s="52"/>
      <c r="G40" s="52"/>
      <c r="H40" s="52"/>
      <c r="I40" s="52"/>
      <c r="J40" s="50"/>
      <c r="K40" s="50"/>
      <c r="L40" s="50"/>
      <c r="M40" s="50"/>
      <c r="N40" s="50"/>
      <c r="O40" s="50"/>
      <c r="P40" s="50"/>
      <c r="Q40" s="28"/>
      <c r="R40" s="26"/>
    </row>
    <row r="41" spans="1:18" ht="34" customHeight="1" x14ac:dyDescent="0.35">
      <c r="A41" s="56" t="s">
        <v>50</v>
      </c>
      <c r="B41" s="56" t="s">
        <v>51</v>
      </c>
      <c r="C41" s="48" t="s">
        <v>83</v>
      </c>
      <c r="D41" s="52"/>
      <c r="E41" s="52"/>
      <c r="F41" s="52"/>
      <c r="G41" s="52"/>
      <c r="H41" s="52"/>
      <c r="I41" s="52"/>
      <c r="J41" s="50"/>
      <c r="K41" s="50"/>
      <c r="L41" s="50"/>
      <c r="M41" s="50"/>
      <c r="N41" s="50"/>
      <c r="O41" s="50"/>
      <c r="P41" s="50"/>
    </row>
    <row r="42" spans="1:18" ht="15.65" customHeight="1" x14ac:dyDescent="0.4">
      <c r="A42" s="52"/>
      <c r="B42" s="52"/>
      <c r="C42" s="151" t="s">
        <v>84</v>
      </c>
      <c r="D42" s="152"/>
      <c r="E42" s="152"/>
      <c r="F42" s="152"/>
      <c r="G42" s="153"/>
      <c r="H42" s="151" t="s">
        <v>85</v>
      </c>
      <c r="I42" s="152"/>
      <c r="J42" s="152"/>
      <c r="K42" s="152"/>
      <c r="L42" s="152"/>
      <c r="M42" s="152"/>
      <c r="N42" s="152"/>
      <c r="O42" s="152"/>
      <c r="P42" s="153"/>
    </row>
    <row r="43" spans="1:18" ht="72.5" x14ac:dyDescent="0.4">
      <c r="A43" s="45" t="s">
        <v>86</v>
      </c>
      <c r="B43" s="45" t="s">
        <v>87</v>
      </c>
      <c r="C43" s="46" t="s">
        <v>88</v>
      </c>
      <c r="D43" s="46" t="s">
        <v>89</v>
      </c>
      <c r="E43" s="46" t="s">
        <v>90</v>
      </c>
      <c r="F43" s="46" t="s">
        <v>91</v>
      </c>
      <c r="G43" s="62" t="s">
        <v>92</v>
      </c>
      <c r="H43" s="46" t="s">
        <v>93</v>
      </c>
      <c r="I43" s="46" t="s">
        <v>94</v>
      </c>
      <c r="J43" s="62" t="s">
        <v>95</v>
      </c>
      <c r="K43" s="46" t="s">
        <v>96</v>
      </c>
      <c r="L43" s="46" t="s">
        <v>97</v>
      </c>
      <c r="M43" s="62" t="s">
        <v>98</v>
      </c>
      <c r="N43" s="46" t="s">
        <v>99</v>
      </c>
      <c r="O43" s="46" t="s">
        <v>100</v>
      </c>
      <c r="P43" s="62" t="s">
        <v>101</v>
      </c>
    </row>
    <row r="44" spans="1:18" ht="105" customHeight="1" x14ac:dyDescent="0.35">
      <c r="A44" s="114" t="s">
        <v>58</v>
      </c>
      <c r="B44" s="71" t="s">
        <v>102</v>
      </c>
      <c r="C44" s="137">
        <v>359021</v>
      </c>
      <c r="D44" s="142">
        <v>83.333929690000005</v>
      </c>
      <c r="E44" s="138">
        <v>94323985</v>
      </c>
      <c r="F44" s="138">
        <v>137411221</v>
      </c>
      <c r="G44" s="136" t="s">
        <v>476</v>
      </c>
      <c r="H44" s="138">
        <v>3249497</v>
      </c>
      <c r="I44" s="138">
        <v>2774057</v>
      </c>
      <c r="J44" s="136" t="s">
        <v>476</v>
      </c>
      <c r="K44" s="138">
        <v>6048082</v>
      </c>
      <c r="L44" s="138">
        <v>18415212</v>
      </c>
      <c r="M44" s="136" t="s">
        <v>476</v>
      </c>
      <c r="N44" s="139">
        <v>663</v>
      </c>
      <c r="O44" s="140">
        <v>637</v>
      </c>
      <c r="P44" s="136" t="s">
        <v>476</v>
      </c>
    </row>
    <row r="45" spans="1:18" s="28" customFormat="1" ht="14.15" customHeight="1" x14ac:dyDescent="0.35">
      <c r="A45" s="51" t="s">
        <v>103</v>
      </c>
      <c r="B45" s="51"/>
      <c r="C45" s="51"/>
      <c r="D45" s="50"/>
      <c r="E45" s="50"/>
      <c r="F45" s="50"/>
      <c r="G45" s="50"/>
      <c r="H45" s="50"/>
      <c r="I45" s="50"/>
      <c r="J45" s="50"/>
      <c r="K45" s="50"/>
      <c r="L45" s="50"/>
      <c r="M45" s="50"/>
      <c r="N45" s="50"/>
      <c r="O45" s="50"/>
      <c r="P45" s="50"/>
    </row>
    <row r="46" spans="1:18" s="28" customFormat="1" ht="14.5" x14ac:dyDescent="0.35">
      <c r="A46" s="51" t="s">
        <v>104</v>
      </c>
      <c r="B46" s="51"/>
      <c r="C46" s="51"/>
      <c r="D46" s="50"/>
      <c r="E46" s="50"/>
      <c r="F46" s="50"/>
      <c r="G46" s="50"/>
      <c r="H46" s="50"/>
      <c r="I46" s="50"/>
      <c r="J46" s="50"/>
      <c r="K46" s="50"/>
      <c r="L46" s="50"/>
      <c r="M46" s="50"/>
      <c r="N46" s="50"/>
      <c r="O46" s="50"/>
      <c r="P46" s="50"/>
    </row>
    <row r="47" spans="1:18" s="28" customFormat="1" ht="14.5" x14ac:dyDescent="0.35">
      <c r="A47" s="51" t="s">
        <v>105</v>
      </c>
      <c r="B47" s="51"/>
      <c r="C47" s="51"/>
      <c r="D47" s="50"/>
      <c r="E47" s="50"/>
      <c r="F47" s="50"/>
      <c r="G47" s="50"/>
      <c r="H47" s="50"/>
      <c r="I47" s="50"/>
      <c r="J47" s="50"/>
      <c r="K47" s="50"/>
      <c r="L47" s="50"/>
      <c r="M47" s="50"/>
      <c r="N47" s="50"/>
      <c r="O47" s="50"/>
      <c r="P47" s="50"/>
    </row>
    <row r="48" spans="1:18" s="28" customFormat="1" ht="14.5" x14ac:dyDescent="0.35">
      <c r="A48" s="51" t="s">
        <v>106</v>
      </c>
      <c r="B48" s="51"/>
      <c r="C48" s="51"/>
      <c r="D48" s="50"/>
      <c r="E48" s="50"/>
      <c r="F48" s="50"/>
      <c r="G48" s="50"/>
      <c r="H48" s="50"/>
      <c r="I48" s="50"/>
      <c r="J48" s="50"/>
      <c r="K48" s="50"/>
      <c r="L48" s="50"/>
      <c r="M48" s="50"/>
      <c r="N48" s="50"/>
      <c r="O48" s="50"/>
      <c r="P48" s="50"/>
    </row>
    <row r="49" spans="1:16" x14ac:dyDescent="0.35">
      <c r="A49" s="51" t="s">
        <v>76</v>
      </c>
      <c r="B49" s="52"/>
      <c r="C49" s="52"/>
      <c r="D49" s="52"/>
      <c r="E49" s="52"/>
      <c r="F49" s="52"/>
      <c r="G49" s="52"/>
      <c r="H49" s="52"/>
      <c r="I49" s="52"/>
      <c r="J49" s="52"/>
      <c r="K49" s="52"/>
      <c r="L49" s="52"/>
      <c r="M49" s="52"/>
      <c r="N49" s="52"/>
      <c r="O49" s="52"/>
      <c r="P49" s="52"/>
    </row>
    <row r="50" spans="1:16" x14ac:dyDescent="0.35">
      <c r="A50" s="51"/>
      <c r="B50" s="52"/>
      <c r="C50" s="52"/>
      <c r="D50" s="52"/>
      <c r="E50" s="52"/>
      <c r="F50" s="52"/>
      <c r="G50" s="52"/>
      <c r="H50" s="52"/>
      <c r="I50" s="52"/>
      <c r="J50" s="52"/>
      <c r="K50" s="52"/>
      <c r="L50" s="52"/>
      <c r="M50" s="52"/>
      <c r="N50" s="52"/>
      <c r="O50" s="52"/>
      <c r="P50" s="52"/>
    </row>
    <row r="51" spans="1:16" x14ac:dyDescent="0.35">
      <c r="A51" s="52"/>
      <c r="B51" s="52"/>
      <c r="C51" s="52"/>
      <c r="D51" s="52"/>
      <c r="E51" s="52"/>
      <c r="F51" s="52"/>
      <c r="G51" s="52"/>
      <c r="H51" s="52"/>
      <c r="I51" s="52"/>
      <c r="J51" s="52"/>
      <c r="K51" s="52"/>
      <c r="L51" s="52"/>
      <c r="M51" s="52"/>
      <c r="N51" s="52"/>
      <c r="O51" s="52"/>
      <c r="P51" s="52"/>
    </row>
    <row r="52" spans="1:16" x14ac:dyDescent="0.35">
      <c r="A52" s="53" t="s">
        <v>107</v>
      </c>
      <c r="B52" s="63"/>
      <c r="C52" s="64"/>
      <c r="D52" s="52"/>
      <c r="E52" s="52"/>
      <c r="F52" s="52"/>
      <c r="G52" s="52"/>
      <c r="H52" s="52"/>
      <c r="I52" s="52"/>
      <c r="J52" s="52"/>
      <c r="K52" s="52"/>
      <c r="L52" s="52"/>
      <c r="M52" s="52"/>
      <c r="N52" s="52"/>
      <c r="O52" s="52"/>
      <c r="P52" s="52"/>
    </row>
    <row r="53" spans="1:16" s="21" customFormat="1" ht="195.75" customHeight="1" x14ac:dyDescent="0.45">
      <c r="A53" s="65" t="s">
        <v>108</v>
      </c>
      <c r="B53" s="31" t="s">
        <v>109</v>
      </c>
      <c r="C53" s="66"/>
      <c r="D53" s="67"/>
      <c r="E53" s="67"/>
      <c r="F53" s="67"/>
      <c r="G53" s="67"/>
      <c r="H53" s="67"/>
      <c r="I53" s="67"/>
      <c r="J53" s="67"/>
      <c r="K53" s="67"/>
      <c r="L53" s="67"/>
      <c r="M53" s="67"/>
      <c r="N53" s="67"/>
      <c r="O53" s="67"/>
      <c r="P53" s="67"/>
    </row>
    <row r="54" spans="1:16" s="21" customFormat="1" ht="290" x14ac:dyDescent="0.45">
      <c r="A54" s="65" t="s">
        <v>110</v>
      </c>
      <c r="B54" s="65" t="s">
        <v>477</v>
      </c>
      <c r="C54" s="66"/>
      <c r="D54" s="67"/>
      <c r="E54" s="67"/>
      <c r="F54" s="67"/>
      <c r="G54" s="67"/>
      <c r="H54" s="67"/>
      <c r="I54" s="67"/>
      <c r="J54" s="67"/>
      <c r="K54" s="67"/>
      <c r="L54" s="67"/>
      <c r="M54" s="67"/>
      <c r="N54" s="67"/>
      <c r="O54" s="67"/>
      <c r="P54" s="67"/>
    </row>
  </sheetData>
  <mergeCells count="12">
    <mergeCell ref="B18:S18"/>
    <mergeCell ref="P19:Q19"/>
    <mergeCell ref="C42:G42"/>
    <mergeCell ref="H42:P42"/>
    <mergeCell ref="B19:C19"/>
    <mergeCell ref="D19:E19"/>
    <mergeCell ref="F19:G19"/>
    <mergeCell ref="H19:I19"/>
    <mergeCell ref="J19:K19"/>
    <mergeCell ref="L19:M19"/>
    <mergeCell ref="N19:O19"/>
    <mergeCell ref="R19:S19"/>
  </mergeCells>
  <pageMargins left="0.70866141732283472" right="0.70866141732283472" top="0.74803149606299213" bottom="0.74803149606299213" header="0.31496062992125984" footer="0.31496062992125984"/>
  <pageSetup paperSize="9" scale="65" orientation="landscape" horizont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7"/>
  <sheetViews>
    <sheetView topLeftCell="A43" zoomScale="85" zoomScaleNormal="85" workbookViewId="0">
      <selection activeCell="D11" sqref="D11"/>
    </sheetView>
  </sheetViews>
  <sheetFormatPr defaultColWidth="8.81640625" defaultRowHeight="16.5" x14ac:dyDescent="0.45"/>
  <cols>
    <col min="1" max="1" width="31.26953125" style="21" customWidth="1"/>
    <col min="2" max="2" width="55.453125" style="21" customWidth="1"/>
    <col min="3" max="3" width="17.54296875" style="21" customWidth="1"/>
    <col min="4" max="4" width="21.453125" style="21" customWidth="1"/>
    <col min="5" max="5" width="14.453125" style="21" customWidth="1"/>
    <col min="6" max="6" width="14.54296875" style="21" bestFit="1" customWidth="1"/>
    <col min="7" max="7" width="22.54296875" style="21" customWidth="1"/>
    <col min="8" max="8" width="15.54296875" style="21" customWidth="1"/>
    <col min="9" max="9" width="17.81640625" style="21" customWidth="1"/>
    <col min="10" max="10" width="14.453125" style="21" customWidth="1"/>
    <col min="11" max="11" width="15.54296875" style="21" customWidth="1"/>
    <col min="12" max="14" width="15.1796875" style="21" customWidth="1"/>
    <col min="15" max="15" width="14.81640625" style="21" customWidth="1"/>
    <col min="16" max="17" width="15.1796875" style="21" customWidth="1"/>
    <col min="18" max="18" width="16.1796875" style="21" customWidth="1"/>
    <col min="19" max="19" width="17.54296875" style="21" customWidth="1"/>
    <col min="20" max="20" width="14.453125" style="21" customWidth="1"/>
    <col min="21" max="21" width="17.54296875" style="21" customWidth="1"/>
    <col min="22" max="16384" width="8.81640625" style="21"/>
  </cols>
  <sheetData>
    <row r="1" spans="1:13" ht="18" x14ac:dyDescent="0.45">
      <c r="A1" s="7" t="s">
        <v>111</v>
      </c>
      <c r="B1" s="7"/>
      <c r="C1" s="7"/>
      <c r="D1" s="8"/>
      <c r="E1" s="8"/>
      <c r="F1" s="8"/>
      <c r="G1" s="8"/>
      <c r="H1" s="8"/>
      <c r="I1" s="8"/>
      <c r="J1" s="8"/>
      <c r="K1" s="8"/>
      <c r="L1" s="8"/>
      <c r="M1" s="8"/>
    </row>
    <row r="2" spans="1:13" ht="18" x14ac:dyDescent="0.45">
      <c r="A2" s="20" t="s">
        <v>112</v>
      </c>
      <c r="B2" s="7"/>
      <c r="C2" s="7"/>
      <c r="D2" s="8"/>
      <c r="E2" s="8"/>
      <c r="F2" s="8"/>
      <c r="G2" s="8"/>
      <c r="H2" s="8"/>
      <c r="I2" s="8"/>
      <c r="J2" s="8"/>
      <c r="K2" s="8"/>
      <c r="L2" s="8"/>
      <c r="M2" s="8"/>
    </row>
    <row r="3" spans="1:13" s="22" customFormat="1" ht="15" x14ac:dyDescent="0.4">
      <c r="A3" s="20" t="s">
        <v>45</v>
      </c>
    </row>
    <row r="4" spans="1:13" s="24" customFormat="1" x14ac:dyDescent="0.35">
      <c r="A4" s="23" t="s">
        <v>113</v>
      </c>
    </row>
    <row r="5" spans="1:13" ht="60" customHeight="1" x14ac:dyDescent="0.45">
      <c r="A5" s="25" t="s">
        <v>47</v>
      </c>
      <c r="B5" s="25" t="s">
        <v>48</v>
      </c>
      <c r="C5" s="35" t="s">
        <v>114</v>
      </c>
      <c r="D5" s="35" t="s">
        <v>115</v>
      </c>
      <c r="F5" s="11"/>
      <c r="G5" s="11"/>
      <c r="H5" s="11"/>
      <c r="I5" s="11"/>
      <c r="J5" s="11"/>
      <c r="K5" s="11"/>
      <c r="L5" s="11"/>
      <c r="M5" s="11"/>
    </row>
    <row r="6" spans="1:13" ht="26.5" customHeight="1" x14ac:dyDescent="0.45">
      <c r="A6" s="56" t="s">
        <v>50</v>
      </c>
      <c r="B6" s="56" t="s">
        <v>51</v>
      </c>
      <c r="C6" s="115">
        <v>39</v>
      </c>
      <c r="D6" s="116">
        <v>1111</v>
      </c>
      <c r="F6" s="11"/>
      <c r="G6" s="11"/>
      <c r="H6" s="11"/>
      <c r="I6" s="11"/>
      <c r="J6" s="11"/>
      <c r="K6" s="11"/>
      <c r="L6" s="11"/>
      <c r="M6" s="11"/>
    </row>
    <row r="7" spans="1:13" x14ac:dyDescent="0.45">
      <c r="A7" s="11"/>
      <c r="B7" s="11"/>
      <c r="C7" s="11"/>
      <c r="D7" s="11"/>
      <c r="E7" s="11"/>
      <c r="F7" s="11"/>
      <c r="G7" s="11"/>
    </row>
    <row r="8" spans="1:13" ht="102" x14ac:dyDescent="0.45">
      <c r="A8" s="12" t="s">
        <v>116</v>
      </c>
      <c r="B8" s="34" t="s">
        <v>117</v>
      </c>
      <c r="C8" s="34" t="s">
        <v>118</v>
      </c>
      <c r="D8" s="34" t="s">
        <v>119</v>
      </c>
      <c r="E8" s="33" t="s">
        <v>120</v>
      </c>
      <c r="F8" s="18" t="s">
        <v>121</v>
      </c>
      <c r="G8" s="18" t="s">
        <v>122</v>
      </c>
      <c r="H8" s="18" t="s">
        <v>123</v>
      </c>
    </row>
    <row r="9" spans="1:13" x14ac:dyDescent="0.45">
      <c r="A9" s="72" t="s">
        <v>124</v>
      </c>
      <c r="B9" s="72" t="s">
        <v>125</v>
      </c>
      <c r="C9" s="117">
        <v>43601</v>
      </c>
      <c r="D9" s="72" t="s">
        <v>126</v>
      </c>
      <c r="E9" s="118">
        <v>1</v>
      </c>
      <c r="F9" s="118">
        <v>0</v>
      </c>
      <c r="G9" s="121">
        <f t="shared" ref="G9:G24" si="0">F9/(E9-F9)</f>
        <v>0</v>
      </c>
      <c r="H9" s="120">
        <v>1.64E-4</v>
      </c>
    </row>
    <row r="10" spans="1:13" ht="43.5" x14ac:dyDescent="0.45">
      <c r="A10" s="72" t="s">
        <v>127</v>
      </c>
      <c r="B10" s="72" t="s">
        <v>128</v>
      </c>
      <c r="C10" s="117">
        <v>44466</v>
      </c>
      <c r="D10" s="72" t="s">
        <v>126</v>
      </c>
      <c r="E10" s="118">
        <v>7</v>
      </c>
      <c r="F10" s="118">
        <v>0</v>
      </c>
      <c r="G10" s="121">
        <f t="shared" si="0"/>
        <v>0</v>
      </c>
      <c r="H10" s="119">
        <v>11.562972</v>
      </c>
    </row>
    <row r="11" spans="1:13" ht="43.5" x14ac:dyDescent="0.45">
      <c r="A11" s="72" t="s">
        <v>129</v>
      </c>
      <c r="B11" s="72" t="s">
        <v>130</v>
      </c>
      <c r="C11" s="72" t="s">
        <v>102</v>
      </c>
      <c r="D11" s="72" t="s">
        <v>131</v>
      </c>
      <c r="E11" s="118">
        <v>969</v>
      </c>
      <c r="F11" s="118">
        <v>26</v>
      </c>
      <c r="G11" s="121">
        <f>F11/(E11-F11)</f>
        <v>2.7571580063626724E-2</v>
      </c>
      <c r="H11" s="119">
        <v>22.850897</v>
      </c>
    </row>
    <row r="12" spans="1:13" ht="43.5" x14ac:dyDescent="0.45">
      <c r="A12" s="72" t="s">
        <v>132</v>
      </c>
      <c r="B12" s="72" t="s">
        <v>133</v>
      </c>
      <c r="C12" s="72" t="s">
        <v>102</v>
      </c>
      <c r="D12" s="72" t="s">
        <v>131</v>
      </c>
      <c r="E12" s="118">
        <v>105</v>
      </c>
      <c r="F12" s="118">
        <v>10</v>
      </c>
      <c r="G12" s="121">
        <f t="shared" si="0"/>
        <v>0.10526315789473684</v>
      </c>
      <c r="H12" s="119">
        <v>3.8085429999999998</v>
      </c>
    </row>
    <row r="13" spans="1:13" ht="130.5" x14ac:dyDescent="0.45">
      <c r="A13" s="72" t="s">
        <v>134</v>
      </c>
      <c r="B13" s="72" t="s">
        <v>135</v>
      </c>
      <c r="C13" s="72" t="s">
        <v>102</v>
      </c>
      <c r="D13" s="72" t="s">
        <v>131</v>
      </c>
      <c r="E13" s="118">
        <v>9</v>
      </c>
      <c r="F13" s="118">
        <v>0</v>
      </c>
      <c r="G13" s="121">
        <f t="shared" si="0"/>
        <v>0</v>
      </c>
      <c r="H13" s="119">
        <v>4.2378970000000002</v>
      </c>
    </row>
    <row r="14" spans="1:13" ht="87" x14ac:dyDescent="0.45">
      <c r="A14" s="72" t="s">
        <v>134</v>
      </c>
      <c r="B14" s="72" t="s">
        <v>136</v>
      </c>
      <c r="C14" s="117">
        <v>44463</v>
      </c>
      <c r="D14" s="72" t="s">
        <v>126</v>
      </c>
      <c r="E14" s="118">
        <v>5</v>
      </c>
      <c r="F14" s="118">
        <v>0</v>
      </c>
      <c r="G14" s="121">
        <f t="shared" si="0"/>
        <v>0</v>
      </c>
      <c r="H14" s="119">
        <v>0.85824900000000004</v>
      </c>
    </row>
    <row r="15" spans="1:13" ht="29" x14ac:dyDescent="0.45">
      <c r="A15" s="72" t="s">
        <v>137</v>
      </c>
      <c r="B15" s="72" t="s">
        <v>138</v>
      </c>
      <c r="C15" s="72" t="s">
        <v>102</v>
      </c>
      <c r="D15" s="72" t="s">
        <v>131</v>
      </c>
      <c r="E15" s="118">
        <v>20</v>
      </c>
      <c r="F15" s="118">
        <v>20</v>
      </c>
      <c r="G15" s="124">
        <v>1</v>
      </c>
      <c r="H15" s="119">
        <v>4.019E-3</v>
      </c>
    </row>
    <row r="16" spans="1:13" ht="29" x14ac:dyDescent="0.45">
      <c r="A16" s="72" t="s">
        <v>139</v>
      </c>
      <c r="B16" s="72" t="s">
        <v>133</v>
      </c>
      <c r="C16" s="72" t="s">
        <v>102</v>
      </c>
      <c r="D16" s="72" t="s">
        <v>131</v>
      </c>
      <c r="E16" s="118">
        <v>4</v>
      </c>
      <c r="F16" s="118">
        <v>4</v>
      </c>
      <c r="G16" s="124">
        <v>1</v>
      </c>
      <c r="H16" s="119">
        <v>6.3999999999999997E-5</v>
      </c>
    </row>
    <row r="17" spans="1:19" ht="58" x14ac:dyDescent="0.45">
      <c r="A17" s="72" t="s">
        <v>140</v>
      </c>
      <c r="B17" s="72" t="s">
        <v>141</v>
      </c>
      <c r="C17" s="72" t="s">
        <v>102</v>
      </c>
      <c r="D17" s="72" t="s">
        <v>131</v>
      </c>
      <c r="E17" s="118">
        <v>4</v>
      </c>
      <c r="F17" s="118">
        <v>0</v>
      </c>
      <c r="G17" s="121">
        <f t="shared" si="0"/>
        <v>0</v>
      </c>
      <c r="H17" s="119">
        <v>7.3499999999999998E-3</v>
      </c>
    </row>
    <row r="18" spans="1:19" ht="130.5" x14ac:dyDescent="0.45">
      <c r="A18" s="72" t="s">
        <v>140</v>
      </c>
      <c r="B18" s="72" t="s">
        <v>142</v>
      </c>
      <c r="C18" s="117" t="s">
        <v>143</v>
      </c>
      <c r="D18" s="72" t="s">
        <v>126</v>
      </c>
      <c r="E18" s="118">
        <v>8</v>
      </c>
      <c r="F18" s="118">
        <v>1</v>
      </c>
      <c r="G18" s="121">
        <f t="shared" si="0"/>
        <v>0.14285714285714285</v>
      </c>
      <c r="H18" s="119">
        <v>0.27768999999999999</v>
      </c>
    </row>
    <row r="19" spans="1:19" x14ac:dyDescent="0.45">
      <c r="A19" s="72" t="s">
        <v>144</v>
      </c>
      <c r="B19" s="72" t="s">
        <v>145</v>
      </c>
      <c r="C19" s="117">
        <v>43594</v>
      </c>
      <c r="D19" s="72" t="s">
        <v>126</v>
      </c>
      <c r="E19" s="118">
        <v>2</v>
      </c>
      <c r="F19" s="118">
        <v>0</v>
      </c>
      <c r="G19" s="121">
        <f t="shared" si="0"/>
        <v>0</v>
      </c>
      <c r="H19" s="119">
        <v>5.1445999999999999E-2</v>
      </c>
    </row>
    <row r="20" spans="1:19" ht="43.5" x14ac:dyDescent="0.45">
      <c r="A20" s="72" t="s">
        <v>146</v>
      </c>
      <c r="B20" s="72" t="s">
        <v>147</v>
      </c>
      <c r="C20" s="117">
        <v>43594</v>
      </c>
      <c r="D20" s="72" t="s">
        <v>126</v>
      </c>
      <c r="E20" s="118">
        <v>4</v>
      </c>
      <c r="F20" s="118">
        <v>0</v>
      </c>
      <c r="G20" s="121">
        <f t="shared" si="0"/>
        <v>0</v>
      </c>
      <c r="H20" s="119">
        <v>23.255962</v>
      </c>
    </row>
    <row r="21" spans="1:19" ht="29" x14ac:dyDescent="0.45">
      <c r="A21" s="72" t="s">
        <v>148</v>
      </c>
      <c r="B21" s="72" t="s">
        <v>149</v>
      </c>
      <c r="C21" s="117" t="s">
        <v>143</v>
      </c>
      <c r="D21" s="72" t="s">
        <v>126</v>
      </c>
      <c r="E21" s="118">
        <v>2</v>
      </c>
      <c r="F21" s="118">
        <v>1</v>
      </c>
      <c r="G21" s="121">
        <f t="shared" si="0"/>
        <v>1</v>
      </c>
      <c r="H21" s="119">
        <v>0.105422</v>
      </c>
    </row>
    <row r="22" spans="1:19" ht="43.5" x14ac:dyDescent="0.45">
      <c r="A22" s="72" t="s">
        <v>150</v>
      </c>
      <c r="B22" s="72" t="s">
        <v>151</v>
      </c>
      <c r="C22" s="117" t="s">
        <v>143</v>
      </c>
      <c r="D22" s="72" t="s">
        <v>126</v>
      </c>
      <c r="E22" s="118">
        <v>3</v>
      </c>
      <c r="F22" s="118">
        <v>3</v>
      </c>
      <c r="G22" s="124">
        <v>1</v>
      </c>
      <c r="H22" s="119">
        <v>0.39328600000000002</v>
      </c>
    </row>
    <row r="23" spans="1:19" ht="72.5" x14ac:dyDescent="0.45">
      <c r="A23" s="72" t="s">
        <v>152</v>
      </c>
      <c r="B23" s="72" t="s">
        <v>153</v>
      </c>
      <c r="C23" s="72" t="s">
        <v>102</v>
      </c>
      <c r="D23" s="72" t="s">
        <v>131</v>
      </c>
      <c r="E23" s="118">
        <v>4</v>
      </c>
      <c r="F23" s="118">
        <v>0</v>
      </c>
      <c r="G23" s="121">
        <f t="shared" si="0"/>
        <v>0</v>
      </c>
      <c r="H23" s="119">
        <v>9.3391000000000002E-2</v>
      </c>
    </row>
    <row r="24" spans="1:19" ht="101.5" x14ac:dyDescent="0.45">
      <c r="A24" s="72" t="s">
        <v>152</v>
      </c>
      <c r="B24" s="72" t="s">
        <v>154</v>
      </c>
      <c r="C24" s="117" t="s">
        <v>143</v>
      </c>
      <c r="D24" s="72" t="s">
        <v>126</v>
      </c>
      <c r="E24" s="118">
        <v>7</v>
      </c>
      <c r="F24" s="118">
        <v>2</v>
      </c>
      <c r="G24" s="121">
        <f t="shared" si="0"/>
        <v>0.4</v>
      </c>
      <c r="H24" s="119">
        <v>0.75825699999999996</v>
      </c>
    </row>
    <row r="25" spans="1:19" customFormat="1" ht="14.5" x14ac:dyDescent="0.35"/>
    <row r="26" spans="1:19" customFormat="1" ht="18" x14ac:dyDescent="0.5">
      <c r="A26" s="55" t="s">
        <v>59</v>
      </c>
      <c r="B26" s="147" t="s">
        <v>60</v>
      </c>
      <c r="C26" s="148"/>
      <c r="D26" s="148"/>
      <c r="E26" s="148"/>
      <c r="F26" s="148"/>
      <c r="G26" s="148"/>
      <c r="H26" s="148"/>
      <c r="I26" s="148"/>
      <c r="J26" s="148"/>
      <c r="K26" s="148"/>
      <c r="L26" s="148"/>
      <c r="M26" s="148"/>
      <c r="N26" s="148"/>
      <c r="O26" s="148"/>
      <c r="P26" s="148"/>
      <c r="Q26" s="148"/>
      <c r="R26" s="148"/>
      <c r="S26" s="148"/>
    </row>
    <row r="27" spans="1:19" customFormat="1" ht="84.65" customHeight="1" x14ac:dyDescent="0.4">
      <c r="A27" s="122" t="s">
        <v>155</v>
      </c>
      <c r="B27" s="151" t="s">
        <v>61</v>
      </c>
      <c r="C27" s="153"/>
      <c r="D27" s="149" t="s">
        <v>62</v>
      </c>
      <c r="E27" s="150"/>
      <c r="F27" s="151" t="s">
        <v>63</v>
      </c>
      <c r="G27" s="153"/>
      <c r="H27" s="151" t="s">
        <v>64</v>
      </c>
      <c r="I27" s="153"/>
      <c r="J27" s="151" t="s">
        <v>65</v>
      </c>
      <c r="K27" s="153"/>
      <c r="L27" s="151" t="s">
        <v>66</v>
      </c>
      <c r="M27" s="153"/>
      <c r="N27" s="149" t="s">
        <v>67</v>
      </c>
      <c r="O27" s="150"/>
      <c r="P27" s="149" t="s">
        <v>68</v>
      </c>
      <c r="Q27" s="150"/>
      <c r="R27" s="149" t="s">
        <v>69</v>
      </c>
      <c r="S27" s="150"/>
    </row>
    <row r="28" spans="1:19" customFormat="1" ht="72.5" x14ac:dyDescent="0.4">
      <c r="A28" s="45" t="s">
        <v>53</v>
      </c>
      <c r="B28" s="46" t="s">
        <v>70</v>
      </c>
      <c r="C28" s="46" t="s">
        <v>71</v>
      </c>
      <c r="D28" s="46" t="s">
        <v>70</v>
      </c>
      <c r="E28" s="46" t="s">
        <v>71</v>
      </c>
      <c r="F28" s="46" t="s">
        <v>70</v>
      </c>
      <c r="G28" s="46" t="s">
        <v>71</v>
      </c>
      <c r="H28" s="46" t="s">
        <v>70</v>
      </c>
      <c r="I28" s="46" t="s">
        <v>71</v>
      </c>
      <c r="J28" s="46" t="s">
        <v>70</v>
      </c>
      <c r="K28" s="46" t="s">
        <v>71</v>
      </c>
      <c r="L28" s="46" t="s">
        <v>70</v>
      </c>
      <c r="M28" s="46" t="s">
        <v>71</v>
      </c>
      <c r="N28" s="46" t="s">
        <v>70</v>
      </c>
      <c r="O28" s="46" t="s">
        <v>71</v>
      </c>
      <c r="P28" s="46" t="s">
        <v>70</v>
      </c>
      <c r="Q28" s="46" t="s">
        <v>71</v>
      </c>
      <c r="R28" s="46" t="s">
        <v>70</v>
      </c>
      <c r="S28" s="46" t="s">
        <v>71</v>
      </c>
    </row>
    <row r="29" spans="1:19" customFormat="1" ht="14.5" x14ac:dyDescent="0.35">
      <c r="A29" s="47" t="s">
        <v>124</v>
      </c>
      <c r="B29" s="48">
        <v>0</v>
      </c>
      <c r="C29" s="48">
        <v>0</v>
      </c>
      <c r="D29" s="48">
        <v>0</v>
      </c>
      <c r="E29" s="48">
        <v>0</v>
      </c>
      <c r="F29" s="48">
        <v>0</v>
      </c>
      <c r="G29" s="48">
        <v>0</v>
      </c>
      <c r="H29" s="48">
        <v>1</v>
      </c>
      <c r="I29" s="48">
        <v>0</v>
      </c>
      <c r="J29" s="48">
        <v>0</v>
      </c>
      <c r="K29" s="48">
        <v>0</v>
      </c>
      <c r="L29" s="48">
        <v>0</v>
      </c>
      <c r="M29" s="48">
        <v>0</v>
      </c>
      <c r="N29" s="48">
        <v>0</v>
      </c>
      <c r="O29" s="48">
        <v>0</v>
      </c>
      <c r="P29" s="48">
        <v>0</v>
      </c>
      <c r="Q29" s="48">
        <v>0</v>
      </c>
      <c r="R29" s="48">
        <v>0</v>
      </c>
      <c r="S29" s="48">
        <v>0</v>
      </c>
    </row>
    <row r="30" spans="1:19" customFormat="1" ht="43.5" x14ac:dyDescent="0.35">
      <c r="A30" s="47" t="s">
        <v>127</v>
      </c>
      <c r="B30" s="48">
        <v>0.78</v>
      </c>
      <c r="C30" s="48">
        <v>0</v>
      </c>
      <c r="D30" s="48">
        <v>0.51</v>
      </c>
      <c r="E30" s="48">
        <v>0</v>
      </c>
      <c r="F30" s="48">
        <v>0.98</v>
      </c>
      <c r="G30" s="48">
        <v>0</v>
      </c>
      <c r="H30" s="48">
        <v>0.91</v>
      </c>
      <c r="I30" s="48">
        <v>0</v>
      </c>
      <c r="J30" s="48">
        <v>1</v>
      </c>
      <c r="K30" s="48">
        <v>0</v>
      </c>
      <c r="L30" s="48">
        <v>0.98</v>
      </c>
      <c r="M30" s="48">
        <v>0</v>
      </c>
      <c r="N30" s="48">
        <v>0</v>
      </c>
      <c r="O30" s="48">
        <v>0</v>
      </c>
      <c r="P30" s="48">
        <v>0</v>
      </c>
      <c r="Q30" s="48">
        <v>0</v>
      </c>
      <c r="R30" s="48">
        <v>0.21</v>
      </c>
      <c r="S30" s="48">
        <v>0</v>
      </c>
    </row>
    <row r="31" spans="1:19" customFormat="1" ht="43.5" x14ac:dyDescent="0.35">
      <c r="A31" s="47" t="s">
        <v>129</v>
      </c>
      <c r="B31" s="48">
        <v>376</v>
      </c>
      <c r="C31" s="48">
        <v>14</v>
      </c>
      <c r="D31" s="48">
        <v>5</v>
      </c>
      <c r="E31" s="48">
        <v>0</v>
      </c>
      <c r="F31" s="48">
        <v>57</v>
      </c>
      <c r="G31" s="48">
        <v>0</v>
      </c>
      <c r="H31" s="48">
        <v>7</v>
      </c>
      <c r="I31" s="48">
        <v>0</v>
      </c>
      <c r="J31" s="48">
        <v>218</v>
      </c>
      <c r="K31" s="48">
        <v>1</v>
      </c>
      <c r="L31" s="48">
        <v>229</v>
      </c>
      <c r="M31" s="48">
        <v>13</v>
      </c>
      <c r="N31" s="48">
        <v>0</v>
      </c>
      <c r="O31" s="48">
        <v>0</v>
      </c>
      <c r="P31" s="48">
        <v>0</v>
      </c>
      <c r="Q31" s="48">
        <v>0</v>
      </c>
      <c r="R31" s="48">
        <v>94</v>
      </c>
      <c r="S31" s="48">
        <v>0</v>
      </c>
    </row>
    <row r="32" spans="1:19" customFormat="1" ht="43.5" x14ac:dyDescent="0.35">
      <c r="A32" s="47" t="s">
        <v>132</v>
      </c>
      <c r="B32" s="48">
        <v>53</v>
      </c>
      <c r="C32" s="48">
        <v>4</v>
      </c>
      <c r="D32" s="48">
        <v>66</v>
      </c>
      <c r="E32" s="48">
        <v>9</v>
      </c>
      <c r="F32" s="48">
        <v>44</v>
      </c>
      <c r="G32" s="48">
        <v>3</v>
      </c>
      <c r="H32" s="48">
        <v>11</v>
      </c>
      <c r="I32" s="48">
        <v>0</v>
      </c>
      <c r="J32" s="48">
        <v>13</v>
      </c>
      <c r="K32" s="48">
        <v>0</v>
      </c>
      <c r="L32" s="48">
        <v>60</v>
      </c>
      <c r="M32" s="48">
        <v>4</v>
      </c>
      <c r="N32" s="48">
        <v>0</v>
      </c>
      <c r="O32" s="48">
        <v>0</v>
      </c>
      <c r="P32" s="48">
        <v>8</v>
      </c>
      <c r="Q32" s="48">
        <v>0</v>
      </c>
      <c r="R32" s="48">
        <v>19</v>
      </c>
      <c r="S32" s="48">
        <v>0</v>
      </c>
    </row>
    <row r="33" spans="1:19" customFormat="1" ht="43.5" x14ac:dyDescent="0.35">
      <c r="A33" s="47" t="s">
        <v>134</v>
      </c>
      <c r="B33" s="48">
        <v>10</v>
      </c>
      <c r="C33" s="48">
        <v>0</v>
      </c>
      <c r="D33" s="48">
        <v>7</v>
      </c>
      <c r="E33" s="48">
        <v>0</v>
      </c>
      <c r="F33" s="48">
        <v>6</v>
      </c>
      <c r="G33" s="48">
        <v>0</v>
      </c>
      <c r="H33" s="48">
        <v>4</v>
      </c>
      <c r="I33" s="48">
        <v>0</v>
      </c>
      <c r="J33" s="48">
        <v>6</v>
      </c>
      <c r="K33" s="48">
        <v>0</v>
      </c>
      <c r="L33" s="48">
        <v>10</v>
      </c>
      <c r="M33" s="48">
        <v>0</v>
      </c>
      <c r="N33" s="48">
        <v>0</v>
      </c>
      <c r="O33" s="48">
        <v>0</v>
      </c>
      <c r="P33" s="48">
        <v>0</v>
      </c>
      <c r="Q33" s="48">
        <v>0</v>
      </c>
      <c r="R33" s="48">
        <v>8</v>
      </c>
      <c r="S33" s="48">
        <v>0</v>
      </c>
    </row>
    <row r="34" spans="1:19" customFormat="1" ht="29" x14ac:dyDescent="0.35">
      <c r="A34" s="47" t="s">
        <v>137</v>
      </c>
      <c r="B34" s="48">
        <v>14</v>
      </c>
      <c r="C34" s="48">
        <v>14</v>
      </c>
      <c r="D34" s="48">
        <v>0</v>
      </c>
      <c r="E34" s="48">
        <v>0</v>
      </c>
      <c r="F34" s="48">
        <v>0</v>
      </c>
      <c r="G34" s="48">
        <v>0</v>
      </c>
      <c r="H34" s="48">
        <v>0</v>
      </c>
      <c r="I34" s="48">
        <v>0</v>
      </c>
      <c r="J34" s="48">
        <v>6</v>
      </c>
      <c r="K34" s="48">
        <v>6</v>
      </c>
      <c r="L34" s="48">
        <v>4</v>
      </c>
      <c r="M34" s="48">
        <v>4</v>
      </c>
      <c r="N34" s="48">
        <v>0</v>
      </c>
      <c r="O34" s="48">
        <v>0</v>
      </c>
      <c r="P34" s="48">
        <v>0</v>
      </c>
      <c r="Q34" s="48">
        <v>0</v>
      </c>
      <c r="R34" s="48">
        <v>0</v>
      </c>
      <c r="S34" s="48">
        <v>0</v>
      </c>
    </row>
    <row r="35" spans="1:19" customFormat="1" ht="29" x14ac:dyDescent="0.35">
      <c r="A35" s="47" t="s">
        <v>139</v>
      </c>
      <c r="B35" s="48">
        <v>4</v>
      </c>
      <c r="C35" s="48">
        <v>4</v>
      </c>
      <c r="D35" s="48">
        <v>0</v>
      </c>
      <c r="E35" s="48">
        <v>0</v>
      </c>
      <c r="F35" s="48">
        <v>0</v>
      </c>
      <c r="G35" s="48">
        <v>0</v>
      </c>
      <c r="H35" s="48">
        <v>0</v>
      </c>
      <c r="I35" s="48">
        <v>0</v>
      </c>
      <c r="J35" s="48">
        <v>0</v>
      </c>
      <c r="K35" s="48">
        <v>0</v>
      </c>
      <c r="L35" s="48">
        <v>0</v>
      </c>
      <c r="M35" s="48">
        <v>0</v>
      </c>
      <c r="N35" s="48">
        <v>0</v>
      </c>
      <c r="O35" s="48">
        <v>0</v>
      </c>
      <c r="P35" s="48">
        <v>0</v>
      </c>
      <c r="Q35" s="48">
        <v>0</v>
      </c>
      <c r="R35" s="48">
        <v>0</v>
      </c>
      <c r="S35" s="48">
        <v>0</v>
      </c>
    </row>
    <row r="36" spans="1:19" customFormat="1" ht="14.5" x14ac:dyDescent="0.35">
      <c r="A36" s="47" t="s">
        <v>140</v>
      </c>
      <c r="B36" s="48">
        <v>8</v>
      </c>
      <c r="C36" s="48">
        <v>0</v>
      </c>
      <c r="D36" s="48">
        <v>3</v>
      </c>
      <c r="E36" s="48">
        <v>0</v>
      </c>
      <c r="F36" s="48">
        <v>3</v>
      </c>
      <c r="G36" s="48">
        <v>0</v>
      </c>
      <c r="H36" s="48">
        <v>2</v>
      </c>
      <c r="I36" s="48">
        <v>0</v>
      </c>
      <c r="J36" s="48">
        <v>6</v>
      </c>
      <c r="K36" s="48">
        <v>0</v>
      </c>
      <c r="L36" s="48">
        <v>4</v>
      </c>
      <c r="M36" s="48">
        <v>0</v>
      </c>
      <c r="N36" s="48">
        <v>1</v>
      </c>
      <c r="O36" s="48">
        <v>1</v>
      </c>
      <c r="P36" s="48">
        <v>0</v>
      </c>
      <c r="Q36" s="48">
        <v>0</v>
      </c>
      <c r="R36" s="48">
        <v>5</v>
      </c>
      <c r="S36" s="48">
        <v>0</v>
      </c>
    </row>
    <row r="37" spans="1:19" customFormat="1" ht="14.5" x14ac:dyDescent="0.35">
      <c r="A37" s="47" t="s">
        <v>144</v>
      </c>
      <c r="B37" s="48">
        <v>2</v>
      </c>
      <c r="C37" s="48">
        <v>0</v>
      </c>
      <c r="D37" s="48">
        <v>2</v>
      </c>
      <c r="E37" s="48">
        <v>0</v>
      </c>
      <c r="F37" s="48">
        <v>2</v>
      </c>
      <c r="G37" s="48">
        <v>0</v>
      </c>
      <c r="H37" s="48">
        <v>0</v>
      </c>
      <c r="I37" s="48">
        <v>0</v>
      </c>
      <c r="J37" s="48">
        <v>0</v>
      </c>
      <c r="K37" s="48">
        <v>0</v>
      </c>
      <c r="L37" s="48">
        <v>2</v>
      </c>
      <c r="M37" s="48">
        <v>0</v>
      </c>
      <c r="N37" s="48">
        <v>0</v>
      </c>
      <c r="O37" s="48">
        <v>0</v>
      </c>
      <c r="P37" s="48">
        <v>0</v>
      </c>
      <c r="Q37" s="48">
        <v>0</v>
      </c>
      <c r="R37" s="48">
        <v>2</v>
      </c>
      <c r="S37" s="48">
        <v>0</v>
      </c>
    </row>
    <row r="38" spans="1:19" customFormat="1" ht="14.5" x14ac:dyDescent="0.35">
      <c r="A38" s="47" t="s">
        <v>146</v>
      </c>
      <c r="B38" s="48">
        <v>4</v>
      </c>
      <c r="C38" s="48">
        <v>0</v>
      </c>
      <c r="D38" s="48">
        <v>4</v>
      </c>
      <c r="E38" s="48">
        <v>0</v>
      </c>
      <c r="F38" s="48">
        <v>4</v>
      </c>
      <c r="G38" s="48">
        <v>0</v>
      </c>
      <c r="H38" s="48">
        <v>4</v>
      </c>
      <c r="I38" s="48">
        <v>0</v>
      </c>
      <c r="J38" s="48">
        <v>3</v>
      </c>
      <c r="K38" s="48">
        <v>0</v>
      </c>
      <c r="L38" s="48">
        <v>4</v>
      </c>
      <c r="M38" s="48">
        <v>0</v>
      </c>
      <c r="N38" s="48">
        <v>2</v>
      </c>
      <c r="O38" s="48">
        <v>0</v>
      </c>
      <c r="P38" s="48">
        <v>0</v>
      </c>
      <c r="Q38" s="48">
        <v>0</v>
      </c>
      <c r="R38" s="48">
        <v>3</v>
      </c>
      <c r="S38" s="48">
        <v>0</v>
      </c>
    </row>
    <row r="39" spans="1:19" customFormat="1" ht="14.5" x14ac:dyDescent="0.35">
      <c r="A39" s="47" t="s">
        <v>148</v>
      </c>
      <c r="B39" s="48">
        <v>0</v>
      </c>
      <c r="C39" s="48">
        <v>0</v>
      </c>
      <c r="D39" s="48">
        <v>1</v>
      </c>
      <c r="E39" s="48">
        <v>0</v>
      </c>
      <c r="F39" s="48">
        <v>1</v>
      </c>
      <c r="G39" s="48">
        <v>0</v>
      </c>
      <c r="H39" s="48">
        <v>0</v>
      </c>
      <c r="I39" s="48">
        <v>0</v>
      </c>
      <c r="J39" s="48">
        <v>0</v>
      </c>
      <c r="K39" s="48">
        <v>0</v>
      </c>
      <c r="L39" s="48">
        <v>1</v>
      </c>
      <c r="M39" s="48">
        <v>0</v>
      </c>
      <c r="N39" s="48">
        <v>1</v>
      </c>
      <c r="O39" s="48">
        <v>1</v>
      </c>
      <c r="P39" s="48">
        <v>0</v>
      </c>
      <c r="Q39" s="48">
        <v>0</v>
      </c>
      <c r="R39" s="48">
        <v>1</v>
      </c>
      <c r="S39" s="48">
        <v>0</v>
      </c>
    </row>
    <row r="40" spans="1:19" customFormat="1" ht="14.5" x14ac:dyDescent="0.35">
      <c r="A40" s="47" t="s">
        <v>150</v>
      </c>
      <c r="B40" s="48">
        <v>0</v>
      </c>
      <c r="C40" s="48">
        <v>0</v>
      </c>
      <c r="D40" s="48">
        <v>0</v>
      </c>
      <c r="E40" s="48">
        <v>0</v>
      </c>
      <c r="F40" s="48">
        <v>0</v>
      </c>
      <c r="G40" s="48">
        <v>0</v>
      </c>
      <c r="H40" s="48">
        <v>0</v>
      </c>
      <c r="I40" s="48">
        <v>0</v>
      </c>
      <c r="J40" s="48">
        <v>0</v>
      </c>
      <c r="K40" s="48">
        <v>0</v>
      </c>
      <c r="L40" s="48">
        <v>0</v>
      </c>
      <c r="M40" s="48">
        <v>0</v>
      </c>
      <c r="N40" s="48">
        <v>3</v>
      </c>
      <c r="O40" s="48">
        <v>3</v>
      </c>
      <c r="P40" s="48">
        <v>0</v>
      </c>
      <c r="Q40" s="48">
        <v>0</v>
      </c>
      <c r="R40" s="48">
        <v>3</v>
      </c>
      <c r="S40" s="48">
        <v>0</v>
      </c>
    </row>
    <row r="41" spans="1:19" customFormat="1" ht="14.5" x14ac:dyDescent="0.35">
      <c r="A41" s="47" t="s">
        <v>152</v>
      </c>
      <c r="B41" s="48">
        <v>8</v>
      </c>
      <c r="C41" s="48">
        <v>0</v>
      </c>
      <c r="D41" s="48">
        <v>3</v>
      </c>
      <c r="E41" s="48">
        <v>0</v>
      </c>
      <c r="F41" s="48">
        <v>3</v>
      </c>
      <c r="G41" s="48">
        <v>0</v>
      </c>
      <c r="H41" s="48">
        <v>2</v>
      </c>
      <c r="I41" s="48">
        <v>0</v>
      </c>
      <c r="J41" s="48">
        <v>5</v>
      </c>
      <c r="K41" s="48">
        <v>0</v>
      </c>
      <c r="L41" s="48">
        <v>4</v>
      </c>
      <c r="M41" s="48">
        <v>0</v>
      </c>
      <c r="N41" s="48">
        <v>2</v>
      </c>
      <c r="O41" s="48">
        <v>2</v>
      </c>
      <c r="P41" s="48">
        <v>0</v>
      </c>
      <c r="Q41" s="48">
        <v>0</v>
      </c>
      <c r="R41" s="48">
        <v>6</v>
      </c>
      <c r="S41" s="48">
        <v>0</v>
      </c>
    </row>
    <row r="42" spans="1:19" customFormat="1" ht="14.5" x14ac:dyDescent="0.35">
      <c r="A42" s="47"/>
      <c r="B42" s="48"/>
      <c r="C42" s="48"/>
      <c r="D42" s="48"/>
      <c r="E42" s="48"/>
      <c r="F42" s="48"/>
      <c r="G42" s="48"/>
      <c r="H42" s="48"/>
      <c r="I42" s="48"/>
      <c r="J42" s="48"/>
      <c r="K42" s="48"/>
      <c r="L42" s="48"/>
      <c r="M42" s="48"/>
      <c r="N42" s="48"/>
      <c r="O42" s="48"/>
      <c r="P42" s="48"/>
      <c r="Q42" s="48"/>
      <c r="R42" s="48"/>
      <c r="S42" s="48"/>
    </row>
    <row r="43" spans="1:19" x14ac:dyDescent="0.45">
      <c r="A43" s="68" t="s">
        <v>156</v>
      </c>
      <c r="B43" s="5"/>
      <c r="C43" s="5"/>
      <c r="D43" s="6"/>
      <c r="E43" s="6"/>
      <c r="F43" s="6"/>
      <c r="G43" s="6"/>
      <c r="H43" s="6"/>
      <c r="I43" s="6"/>
      <c r="J43" s="6"/>
      <c r="K43" s="6"/>
      <c r="L43" s="6"/>
      <c r="M43" s="6"/>
    </row>
    <row r="44" spans="1:19" x14ac:dyDescent="0.45">
      <c r="A44" s="68" t="s">
        <v>74</v>
      </c>
      <c r="B44" s="5"/>
      <c r="C44" s="5"/>
      <c r="D44" s="6"/>
      <c r="E44" s="6"/>
      <c r="F44" s="6"/>
      <c r="G44" s="6"/>
      <c r="H44" s="6"/>
      <c r="I44" s="6"/>
      <c r="J44" s="6"/>
      <c r="K44" s="6"/>
      <c r="L44" s="6"/>
      <c r="M44" s="6"/>
    </row>
    <row r="45" spans="1:19" x14ac:dyDescent="0.45">
      <c r="A45" s="51" t="s">
        <v>75</v>
      </c>
      <c r="B45" s="5"/>
      <c r="C45" s="5"/>
      <c r="D45" s="6"/>
      <c r="E45" s="6"/>
      <c r="F45" s="6"/>
      <c r="G45" s="6"/>
      <c r="H45" s="6"/>
      <c r="I45" s="6"/>
      <c r="J45" s="6"/>
      <c r="K45" s="6"/>
      <c r="L45" s="6"/>
      <c r="M45" s="6"/>
    </row>
    <row r="46" spans="1:19" x14ac:dyDescent="0.45">
      <c r="A46" s="51" t="s">
        <v>76</v>
      </c>
      <c r="B46" s="5"/>
      <c r="C46" s="5"/>
      <c r="D46" s="6"/>
      <c r="E46" s="6"/>
      <c r="F46" s="6"/>
      <c r="G46" s="6"/>
      <c r="H46" s="6"/>
      <c r="I46" s="6"/>
      <c r="J46" s="6"/>
      <c r="K46" s="6"/>
      <c r="L46" s="6"/>
      <c r="M46" s="6"/>
    </row>
    <row r="47" spans="1:19" x14ac:dyDescent="0.45">
      <c r="A47" s="68" t="s">
        <v>157</v>
      </c>
      <c r="B47" s="5"/>
      <c r="C47" s="5"/>
      <c r="D47" s="6"/>
      <c r="E47" s="6"/>
      <c r="F47" s="6"/>
      <c r="G47" s="6"/>
      <c r="H47" s="6"/>
      <c r="I47" s="6"/>
      <c r="J47" s="6"/>
      <c r="K47" s="6"/>
      <c r="L47" s="6"/>
      <c r="M47" s="6"/>
    </row>
    <row r="48" spans="1:19" x14ac:dyDescent="0.45">
      <c r="A48" s="51" t="s">
        <v>158</v>
      </c>
    </row>
    <row r="49" spans="1:17" s="19" customFormat="1" x14ac:dyDescent="0.35">
      <c r="A49" s="108" t="s">
        <v>79</v>
      </c>
      <c r="B49" s="28"/>
      <c r="C49" s="28"/>
      <c r="D49" s="28"/>
    </row>
    <row r="50" spans="1:17" x14ac:dyDescent="0.45">
      <c r="A50" s="51" t="s">
        <v>80</v>
      </c>
      <c r="B50" s="32"/>
      <c r="C50" s="32"/>
      <c r="D50" s="32"/>
      <c r="E50" s="32"/>
      <c r="F50" s="32"/>
      <c r="G50" s="32"/>
      <c r="H50" s="32"/>
      <c r="I50" s="32"/>
      <c r="J50" s="32"/>
      <c r="K50" s="32"/>
      <c r="L50" s="32"/>
      <c r="M50" s="32"/>
    </row>
    <row r="51" spans="1:17" x14ac:dyDescent="0.45">
      <c r="A51" s="51"/>
      <c r="B51" s="32"/>
      <c r="C51" s="32"/>
      <c r="D51" s="32"/>
      <c r="E51" s="32"/>
      <c r="F51" s="32"/>
      <c r="G51" s="32"/>
      <c r="H51" s="32"/>
      <c r="I51" s="32"/>
      <c r="J51" s="32"/>
      <c r="K51" s="32"/>
      <c r="L51" s="32"/>
      <c r="M51" s="32"/>
    </row>
    <row r="52" spans="1:17" x14ac:dyDescent="0.45">
      <c r="A52" s="32"/>
      <c r="B52" s="32"/>
      <c r="C52" s="32"/>
      <c r="D52" s="32"/>
      <c r="E52" s="32"/>
      <c r="F52" s="32"/>
      <c r="G52" s="32"/>
      <c r="H52" s="32"/>
      <c r="I52" s="32"/>
      <c r="J52" s="32"/>
      <c r="K52" s="32"/>
      <c r="L52" s="32"/>
      <c r="M52" s="32"/>
    </row>
    <row r="53" spans="1:17" s="24" customFormat="1" x14ac:dyDescent="0.35">
      <c r="A53" s="53" t="s">
        <v>159</v>
      </c>
      <c r="B53" s="54"/>
      <c r="C53" s="54"/>
      <c r="D53" s="54"/>
      <c r="E53" s="54"/>
      <c r="F53" s="54"/>
      <c r="G53" s="54"/>
      <c r="H53" s="54"/>
      <c r="I53" s="54"/>
      <c r="J53" s="54"/>
      <c r="K53" s="54"/>
      <c r="L53" s="54"/>
      <c r="M53" s="54"/>
      <c r="N53" s="54"/>
      <c r="O53" s="54"/>
      <c r="P53" s="54"/>
      <c r="Q53" s="54"/>
    </row>
    <row r="54" spans="1:17" ht="40.5" customHeight="1" x14ac:dyDescent="0.45">
      <c r="A54" s="61" t="s">
        <v>47</v>
      </c>
      <c r="B54" s="55" t="s">
        <v>48</v>
      </c>
      <c r="C54" s="55" t="s">
        <v>82</v>
      </c>
      <c r="D54" s="69"/>
      <c r="E54" s="69"/>
      <c r="F54" s="69"/>
      <c r="G54" s="69"/>
      <c r="H54" s="69"/>
      <c r="I54" s="69"/>
      <c r="J54" s="69"/>
      <c r="K54" s="39"/>
      <c r="L54" s="39"/>
      <c r="M54" s="70"/>
      <c r="N54" s="67"/>
      <c r="O54" s="67"/>
      <c r="P54" s="67"/>
      <c r="Q54" s="67"/>
    </row>
    <row r="55" spans="1:17" ht="15.65" customHeight="1" x14ac:dyDescent="0.45">
      <c r="A55" s="56" t="s">
        <v>50</v>
      </c>
      <c r="B55" s="56" t="s">
        <v>51</v>
      </c>
      <c r="C55" s="48" t="s">
        <v>160</v>
      </c>
      <c r="D55" s="69"/>
      <c r="E55" s="69"/>
      <c r="F55" s="69"/>
      <c r="G55" s="69"/>
      <c r="H55" s="69"/>
      <c r="I55" s="69"/>
      <c r="J55" s="70"/>
      <c r="K55" s="70"/>
      <c r="L55" s="67"/>
      <c r="M55" s="70"/>
      <c r="N55" s="67"/>
      <c r="O55" s="67"/>
      <c r="P55" s="67"/>
      <c r="Q55" s="67"/>
    </row>
    <row r="56" spans="1:17" ht="15" customHeight="1" x14ac:dyDescent="0.45">
      <c r="A56" s="67"/>
      <c r="B56" s="67"/>
      <c r="C56" s="67"/>
      <c r="D56" s="151" t="s">
        <v>161</v>
      </c>
      <c r="E56" s="152"/>
      <c r="F56" s="152"/>
      <c r="G56" s="152"/>
      <c r="H56" s="153"/>
      <c r="I56" s="151" t="s">
        <v>85</v>
      </c>
      <c r="J56" s="152"/>
      <c r="K56" s="152"/>
      <c r="L56" s="152"/>
      <c r="M56" s="152"/>
      <c r="N56" s="152"/>
      <c r="O56" s="152"/>
      <c r="P56" s="152"/>
      <c r="Q56" s="153"/>
    </row>
    <row r="57" spans="1:17" ht="73" x14ac:dyDescent="0.45">
      <c r="A57" s="45" t="s">
        <v>86</v>
      </c>
      <c r="B57" s="45" t="s">
        <v>87</v>
      </c>
      <c r="C57" s="45" t="s">
        <v>162</v>
      </c>
      <c r="D57" s="46" t="s">
        <v>88</v>
      </c>
      <c r="E57" s="46" t="s">
        <v>89</v>
      </c>
      <c r="F57" s="46" t="s">
        <v>90</v>
      </c>
      <c r="G57" s="46" t="s">
        <v>91</v>
      </c>
      <c r="H57" s="62" t="s">
        <v>92</v>
      </c>
      <c r="I57" s="46" t="s">
        <v>93</v>
      </c>
      <c r="J57" s="46" t="s">
        <v>94</v>
      </c>
      <c r="K57" s="62" t="s">
        <v>95</v>
      </c>
      <c r="L57" s="46" t="s">
        <v>96</v>
      </c>
      <c r="M57" s="46" t="s">
        <v>97</v>
      </c>
      <c r="N57" s="62" t="s">
        <v>98</v>
      </c>
      <c r="O57" s="46" t="s">
        <v>99</v>
      </c>
      <c r="P57" s="46" t="s">
        <v>100</v>
      </c>
      <c r="Q57" s="62" t="s">
        <v>101</v>
      </c>
    </row>
    <row r="58" spans="1:17" ht="75" customHeight="1" x14ac:dyDescent="0.45">
      <c r="A58" s="71" t="s">
        <v>124</v>
      </c>
      <c r="B58" s="71" t="s">
        <v>102</v>
      </c>
      <c r="C58" s="72" t="s">
        <v>126</v>
      </c>
      <c r="D58" s="130">
        <v>1</v>
      </c>
      <c r="E58" s="131">
        <v>1.4312E-2</v>
      </c>
      <c r="F58" s="130">
        <v>41</v>
      </c>
      <c r="G58" s="132">
        <v>46</v>
      </c>
      <c r="H58" s="154" t="s">
        <v>476</v>
      </c>
      <c r="I58" s="160">
        <v>3249497</v>
      </c>
      <c r="J58" s="160">
        <v>2774057</v>
      </c>
      <c r="K58" s="163" t="s">
        <v>476</v>
      </c>
      <c r="L58" s="166">
        <v>6048082</v>
      </c>
      <c r="M58" s="166">
        <v>18415212</v>
      </c>
      <c r="N58" s="154" t="s">
        <v>476</v>
      </c>
      <c r="O58" s="130" t="s">
        <v>102</v>
      </c>
      <c r="P58" s="130" t="s">
        <v>102</v>
      </c>
      <c r="Q58" s="157" t="s">
        <v>476</v>
      </c>
    </row>
    <row r="59" spans="1:17" ht="43.5" x14ac:dyDescent="0.45">
      <c r="A59" s="71" t="s">
        <v>127</v>
      </c>
      <c r="B59" s="71" t="s">
        <v>102</v>
      </c>
      <c r="C59" s="72" t="s">
        <v>126</v>
      </c>
      <c r="D59" s="130">
        <v>6</v>
      </c>
      <c r="E59" s="133">
        <v>7190.3681690000003</v>
      </c>
      <c r="F59" s="133">
        <v>1904.5</v>
      </c>
      <c r="G59" s="132" t="s">
        <v>474</v>
      </c>
      <c r="H59" s="155"/>
      <c r="I59" s="161"/>
      <c r="J59" s="161"/>
      <c r="K59" s="164"/>
      <c r="L59" s="167"/>
      <c r="M59" s="167"/>
      <c r="N59" s="155"/>
      <c r="O59" s="133">
        <v>1383</v>
      </c>
      <c r="P59" s="130" t="s">
        <v>473</v>
      </c>
      <c r="Q59" s="158"/>
    </row>
    <row r="60" spans="1:17" ht="43.5" x14ac:dyDescent="0.45">
      <c r="A60" s="71" t="s">
        <v>129</v>
      </c>
      <c r="B60" s="71" t="s">
        <v>102</v>
      </c>
      <c r="C60" s="72" t="s">
        <v>131</v>
      </c>
      <c r="D60" s="130">
        <v>947</v>
      </c>
      <c r="E60" s="133">
        <v>8640.1314320000001</v>
      </c>
      <c r="F60" s="133">
        <v>320774</v>
      </c>
      <c r="G60" s="133">
        <v>348475</v>
      </c>
      <c r="H60" s="155"/>
      <c r="I60" s="161"/>
      <c r="J60" s="161"/>
      <c r="K60" s="164"/>
      <c r="L60" s="167"/>
      <c r="M60" s="167"/>
      <c r="N60" s="155"/>
      <c r="O60" s="133">
        <v>109773</v>
      </c>
      <c r="P60" s="133">
        <v>256078</v>
      </c>
      <c r="Q60" s="158"/>
    </row>
    <row r="61" spans="1:17" ht="43.5" x14ac:dyDescent="0.45">
      <c r="A61" s="71" t="s">
        <v>132</v>
      </c>
      <c r="B61" s="71" t="s">
        <v>102</v>
      </c>
      <c r="C61" s="72" t="s">
        <v>131</v>
      </c>
      <c r="D61" s="130">
        <v>3</v>
      </c>
      <c r="E61" s="134">
        <v>0.18197199999999999</v>
      </c>
      <c r="F61" s="130">
        <v>130</v>
      </c>
      <c r="G61" s="132">
        <v>156</v>
      </c>
      <c r="H61" s="155"/>
      <c r="I61" s="161"/>
      <c r="J61" s="161"/>
      <c r="K61" s="164"/>
      <c r="L61" s="167"/>
      <c r="M61" s="167"/>
      <c r="N61" s="155"/>
      <c r="O61" s="130" t="s">
        <v>102</v>
      </c>
      <c r="P61" s="130" t="s">
        <v>102</v>
      </c>
      <c r="Q61" s="158"/>
    </row>
    <row r="62" spans="1:17" ht="43.5" x14ac:dyDescent="0.45">
      <c r="A62" s="71" t="s">
        <v>134</v>
      </c>
      <c r="B62" s="71" t="s">
        <v>102</v>
      </c>
      <c r="C62" s="72" t="s">
        <v>163</v>
      </c>
      <c r="D62" s="130">
        <v>13</v>
      </c>
      <c r="E62" s="135">
        <v>669.83190100000002</v>
      </c>
      <c r="F62" s="133">
        <v>1408</v>
      </c>
      <c r="G62" s="132" t="s">
        <v>474</v>
      </c>
      <c r="H62" s="155"/>
      <c r="I62" s="161"/>
      <c r="J62" s="161"/>
      <c r="K62" s="164"/>
      <c r="L62" s="167"/>
      <c r="M62" s="167"/>
      <c r="N62" s="155"/>
      <c r="O62" s="133">
        <v>60759</v>
      </c>
      <c r="P62" s="130" t="s">
        <v>473</v>
      </c>
      <c r="Q62" s="158"/>
    </row>
    <row r="63" spans="1:17" x14ac:dyDescent="0.45">
      <c r="A63" s="71" t="s">
        <v>140</v>
      </c>
      <c r="B63" s="71" t="s">
        <v>102</v>
      </c>
      <c r="C63" s="72" t="s">
        <v>163</v>
      </c>
      <c r="D63" s="130">
        <v>9</v>
      </c>
      <c r="E63" s="133">
        <v>12.262542</v>
      </c>
      <c r="F63" s="130">
        <v>457</v>
      </c>
      <c r="G63" s="132" t="s">
        <v>475</v>
      </c>
      <c r="H63" s="155"/>
      <c r="I63" s="161"/>
      <c r="J63" s="161"/>
      <c r="K63" s="164"/>
      <c r="L63" s="167"/>
      <c r="M63" s="167"/>
      <c r="N63" s="155"/>
      <c r="O63" s="130" t="s">
        <v>102</v>
      </c>
      <c r="P63" s="130" t="s">
        <v>102</v>
      </c>
      <c r="Q63" s="158"/>
    </row>
    <row r="64" spans="1:17" x14ac:dyDescent="0.45">
      <c r="A64" s="71" t="s">
        <v>144</v>
      </c>
      <c r="B64" s="71" t="s">
        <v>102</v>
      </c>
      <c r="C64" s="72" t="s">
        <v>126</v>
      </c>
      <c r="D64" s="130">
        <v>2</v>
      </c>
      <c r="E64" s="134">
        <v>9.6699999999999994E-2</v>
      </c>
      <c r="F64" s="130">
        <v>62</v>
      </c>
      <c r="G64" s="132" t="s">
        <v>475</v>
      </c>
      <c r="H64" s="155"/>
      <c r="I64" s="161"/>
      <c r="J64" s="161"/>
      <c r="K64" s="164"/>
      <c r="L64" s="167"/>
      <c r="M64" s="167"/>
      <c r="N64" s="155"/>
      <c r="O64" s="130" t="s">
        <v>102</v>
      </c>
      <c r="P64" s="130" t="s">
        <v>102</v>
      </c>
      <c r="Q64" s="158"/>
    </row>
    <row r="65" spans="1:17" x14ac:dyDescent="0.45">
      <c r="A65" s="71" t="s">
        <v>146</v>
      </c>
      <c r="B65" s="71" t="s">
        <v>102</v>
      </c>
      <c r="C65" s="72" t="s">
        <v>126</v>
      </c>
      <c r="D65" s="130">
        <v>4</v>
      </c>
      <c r="E65" s="133">
        <v>2242.4791909999999</v>
      </c>
      <c r="F65" s="130">
        <v>364</v>
      </c>
      <c r="G65" s="132" t="s">
        <v>475</v>
      </c>
      <c r="H65" s="155"/>
      <c r="I65" s="161"/>
      <c r="J65" s="161"/>
      <c r="K65" s="164"/>
      <c r="L65" s="167"/>
      <c r="M65" s="167"/>
      <c r="N65" s="155"/>
      <c r="O65" s="130" t="s">
        <v>102</v>
      </c>
      <c r="P65" s="130" t="s">
        <v>102</v>
      </c>
      <c r="Q65" s="158"/>
    </row>
    <row r="66" spans="1:17" x14ac:dyDescent="0.45">
      <c r="A66" s="71" t="s">
        <v>148</v>
      </c>
      <c r="B66" s="71" t="s">
        <v>102</v>
      </c>
      <c r="C66" s="72" t="s">
        <v>126</v>
      </c>
      <c r="D66" s="130">
        <v>1</v>
      </c>
      <c r="E66" s="134">
        <v>0.121008</v>
      </c>
      <c r="F66" s="130">
        <v>41</v>
      </c>
      <c r="G66" s="132" t="s">
        <v>475</v>
      </c>
      <c r="H66" s="155"/>
      <c r="I66" s="161"/>
      <c r="J66" s="161"/>
      <c r="K66" s="164"/>
      <c r="L66" s="167"/>
      <c r="M66" s="167"/>
      <c r="N66" s="155"/>
      <c r="O66" s="130" t="s">
        <v>102</v>
      </c>
      <c r="P66" s="130" t="s">
        <v>102</v>
      </c>
      <c r="Q66" s="158"/>
    </row>
    <row r="67" spans="1:17" x14ac:dyDescent="0.45">
      <c r="A67" s="71" t="s">
        <v>152</v>
      </c>
      <c r="B67" s="71" t="s">
        <v>102</v>
      </c>
      <c r="C67" s="72" t="s">
        <v>163</v>
      </c>
      <c r="D67" s="130">
        <v>8</v>
      </c>
      <c r="E67" s="133">
        <v>30.955043</v>
      </c>
      <c r="F67" s="130">
        <v>412</v>
      </c>
      <c r="G67" s="132" t="s">
        <v>475</v>
      </c>
      <c r="H67" s="156"/>
      <c r="I67" s="162"/>
      <c r="J67" s="162"/>
      <c r="K67" s="165"/>
      <c r="L67" s="168"/>
      <c r="M67" s="168"/>
      <c r="N67" s="156"/>
      <c r="O67" s="130" t="s">
        <v>102</v>
      </c>
      <c r="P67" s="130" t="s">
        <v>102</v>
      </c>
      <c r="Q67" s="159"/>
    </row>
    <row r="68" spans="1:17" x14ac:dyDescent="0.45">
      <c r="A68" s="51" t="s">
        <v>103</v>
      </c>
      <c r="B68" s="68"/>
      <c r="C68" s="69"/>
      <c r="D68" s="69"/>
      <c r="E68" s="69"/>
      <c r="F68" s="69"/>
      <c r="G68" s="69"/>
      <c r="H68" s="69"/>
      <c r="I68" s="69"/>
      <c r="J68" s="69"/>
      <c r="K68" s="69"/>
      <c r="L68" s="67"/>
      <c r="M68" s="69"/>
      <c r="N68" s="67"/>
      <c r="O68" s="67"/>
      <c r="P68" s="67"/>
      <c r="Q68" s="67"/>
    </row>
    <row r="69" spans="1:17" x14ac:dyDescent="0.45">
      <c r="A69" s="51" t="s">
        <v>104</v>
      </c>
      <c r="B69" s="68"/>
      <c r="C69" s="69"/>
      <c r="D69" s="69"/>
      <c r="E69" s="69"/>
      <c r="F69" s="69"/>
      <c r="G69" s="69"/>
      <c r="H69" s="69"/>
      <c r="I69" s="69"/>
      <c r="J69" s="69"/>
      <c r="K69" s="69"/>
      <c r="L69" s="67"/>
      <c r="M69" s="69"/>
      <c r="N69" s="67"/>
      <c r="O69" s="67"/>
      <c r="P69" s="67"/>
      <c r="Q69" s="67"/>
    </row>
    <row r="70" spans="1:17" x14ac:dyDescent="0.45">
      <c r="A70" s="51" t="s">
        <v>105</v>
      </c>
      <c r="B70" s="68"/>
      <c r="C70" s="69"/>
      <c r="D70" s="69"/>
      <c r="E70" s="69"/>
      <c r="F70" s="69"/>
      <c r="G70" s="69"/>
      <c r="H70" s="69"/>
      <c r="I70" s="69"/>
      <c r="J70" s="69"/>
      <c r="K70" s="69"/>
      <c r="L70" s="69"/>
      <c r="M70" s="69"/>
      <c r="N70" s="67"/>
      <c r="O70" s="67"/>
      <c r="P70" s="67"/>
      <c r="Q70" s="67"/>
    </row>
    <row r="71" spans="1:17" x14ac:dyDescent="0.45">
      <c r="A71" s="51" t="s">
        <v>106</v>
      </c>
      <c r="B71" s="68"/>
      <c r="C71" s="69"/>
      <c r="D71" s="69"/>
      <c r="E71" s="69"/>
      <c r="F71" s="69"/>
      <c r="G71" s="69"/>
      <c r="H71" s="69"/>
      <c r="I71" s="69"/>
      <c r="J71" s="69"/>
      <c r="K71" s="69"/>
      <c r="L71" s="69"/>
      <c r="M71" s="69"/>
      <c r="N71" s="67"/>
      <c r="O71" s="67"/>
      <c r="P71" s="67"/>
      <c r="Q71" s="67"/>
    </row>
    <row r="72" spans="1:17" x14ac:dyDescent="0.45">
      <c r="A72" s="51" t="s">
        <v>76</v>
      </c>
      <c r="B72" s="68"/>
      <c r="C72" s="69"/>
      <c r="D72" s="69"/>
      <c r="E72" s="69"/>
      <c r="F72" s="69"/>
      <c r="G72" s="69"/>
      <c r="H72" s="69"/>
      <c r="I72" s="69"/>
      <c r="J72" s="69"/>
      <c r="K72" s="69"/>
      <c r="L72" s="69"/>
      <c r="M72" s="69"/>
      <c r="N72" s="67"/>
      <c r="O72" s="67"/>
      <c r="P72" s="67"/>
      <c r="Q72" s="67"/>
    </row>
    <row r="73" spans="1:17" x14ac:dyDescent="0.45">
      <c r="A73" s="51"/>
      <c r="B73" s="68"/>
      <c r="C73" s="69"/>
      <c r="D73" s="69"/>
      <c r="E73" s="69"/>
      <c r="F73" s="69"/>
      <c r="G73" s="69"/>
      <c r="H73" s="69"/>
      <c r="I73" s="69"/>
      <c r="J73" s="69"/>
      <c r="K73" s="69"/>
      <c r="L73" s="69"/>
      <c r="M73" s="69"/>
      <c r="N73" s="67"/>
      <c r="O73" s="67"/>
      <c r="P73" s="67"/>
      <c r="Q73" s="67"/>
    </row>
    <row r="74" spans="1:17" x14ac:dyDescent="0.45">
      <c r="A74" s="68"/>
      <c r="B74" s="68"/>
      <c r="C74" s="69"/>
      <c r="D74" s="69"/>
      <c r="E74" s="69"/>
      <c r="F74" s="69"/>
      <c r="G74" s="69"/>
      <c r="H74" s="69"/>
      <c r="I74" s="69"/>
      <c r="J74" s="69"/>
      <c r="K74" s="69"/>
      <c r="L74" s="69"/>
      <c r="M74" s="69"/>
      <c r="N74" s="67"/>
      <c r="O74" s="67"/>
      <c r="P74" s="67"/>
      <c r="Q74" s="67"/>
    </row>
    <row r="75" spans="1:17" x14ac:dyDescent="0.45">
      <c r="A75" s="53" t="s">
        <v>107</v>
      </c>
      <c r="B75" s="64"/>
      <c r="C75" s="73"/>
      <c r="D75" s="74"/>
      <c r="E75" s="74"/>
      <c r="F75" s="74"/>
      <c r="G75" s="74"/>
      <c r="H75" s="74"/>
      <c r="I75" s="74"/>
      <c r="J75" s="74"/>
      <c r="K75" s="74"/>
      <c r="L75" s="74"/>
      <c r="M75" s="74"/>
      <c r="N75" s="67"/>
      <c r="O75" s="67"/>
      <c r="P75" s="67"/>
      <c r="Q75" s="67"/>
    </row>
    <row r="76" spans="1:17" ht="101.5" x14ac:dyDescent="0.45">
      <c r="A76" s="65" t="s">
        <v>164</v>
      </c>
      <c r="B76" s="65" t="s">
        <v>165</v>
      </c>
      <c r="C76" s="69"/>
      <c r="D76" s="69"/>
      <c r="E76" s="69"/>
      <c r="F76" s="69"/>
      <c r="G76" s="69"/>
      <c r="H76" s="69"/>
      <c r="I76" s="69"/>
      <c r="J76" s="69"/>
      <c r="K76" s="69"/>
      <c r="L76" s="69"/>
      <c r="M76" s="69"/>
      <c r="N76" s="67"/>
      <c r="O76" s="67"/>
      <c r="P76" s="67"/>
      <c r="Q76" s="67"/>
    </row>
    <row r="77" spans="1:17" ht="203" x14ac:dyDescent="0.45">
      <c r="A77" s="65" t="s">
        <v>166</v>
      </c>
      <c r="B77" s="65" t="s">
        <v>478</v>
      </c>
      <c r="C77" s="69"/>
      <c r="D77" s="67"/>
      <c r="E77" s="67"/>
      <c r="F77" s="67"/>
      <c r="G77" s="67"/>
      <c r="H77" s="67"/>
      <c r="I77" s="67"/>
      <c r="J77" s="67"/>
      <c r="K77" s="67"/>
      <c r="L77" s="67"/>
      <c r="M77" s="67"/>
      <c r="N77" s="67"/>
      <c r="O77" s="67"/>
      <c r="P77" s="67"/>
      <c r="Q77" s="67"/>
    </row>
  </sheetData>
  <mergeCells count="20">
    <mergeCell ref="J58:J67"/>
    <mergeCell ref="K58:K67"/>
    <mergeCell ref="L58:L67"/>
    <mergeCell ref="M58:M67"/>
    <mergeCell ref="H58:H67"/>
    <mergeCell ref="Q58:Q67"/>
    <mergeCell ref="B26:S26"/>
    <mergeCell ref="R27:S27"/>
    <mergeCell ref="P27:Q27"/>
    <mergeCell ref="D56:H56"/>
    <mergeCell ref="I56:Q56"/>
    <mergeCell ref="B27:C27"/>
    <mergeCell ref="D27:E27"/>
    <mergeCell ref="F27:G27"/>
    <mergeCell ref="H27:I27"/>
    <mergeCell ref="J27:K27"/>
    <mergeCell ref="L27:M27"/>
    <mergeCell ref="N27:O27"/>
    <mergeCell ref="N58:N67"/>
    <mergeCell ref="I58:I67"/>
  </mergeCells>
  <pageMargins left="0.7" right="0.7" top="0.75" bottom="0.75" header="0.3" footer="0.3"/>
  <pageSetup paperSize="9" scale="72"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70" zoomScaleNormal="70" workbookViewId="0">
      <selection activeCell="H25" sqref="H25"/>
    </sheetView>
  </sheetViews>
  <sheetFormatPr defaultColWidth="9.1796875" defaultRowHeight="16.5" x14ac:dyDescent="0.45"/>
  <cols>
    <col min="1" max="1" width="31" style="36" customWidth="1"/>
    <col min="2" max="2" width="17.26953125" style="36" customWidth="1"/>
    <col min="3" max="3" width="16.81640625" style="36" customWidth="1"/>
    <col min="4" max="6" width="16.1796875" style="36" customWidth="1"/>
    <col min="7" max="7" width="22.54296875" style="36" customWidth="1"/>
    <col min="8" max="8" width="20.1796875" style="36" customWidth="1"/>
    <col min="9" max="9" width="15.81640625" style="36" customWidth="1"/>
    <col min="10" max="10" width="16.453125" style="36" customWidth="1"/>
    <col min="11" max="11" width="17.1796875" style="36" customWidth="1"/>
    <col min="12" max="12" width="16.7265625" style="36" customWidth="1"/>
    <col min="13" max="13" width="24.1796875" style="36" customWidth="1"/>
    <col min="14" max="16384" width="9.1796875" style="36"/>
  </cols>
  <sheetData>
    <row r="1" spans="1:13" s="8" customFormat="1" ht="18" x14ac:dyDescent="0.35">
      <c r="A1" s="77" t="s">
        <v>167</v>
      </c>
      <c r="B1" s="7"/>
    </row>
    <row r="2" spans="1:13" s="8" customFormat="1" x14ac:dyDescent="0.4">
      <c r="A2" s="20" t="s">
        <v>168</v>
      </c>
    </row>
    <row r="3" spans="1:13" s="8" customFormat="1" ht="18" x14ac:dyDescent="0.4">
      <c r="A3" s="20" t="s">
        <v>169</v>
      </c>
      <c r="B3" s="7"/>
    </row>
    <row r="4" spans="1:13" s="22" customFormat="1" ht="15" x14ac:dyDescent="0.4">
      <c r="A4" s="20" t="s">
        <v>45</v>
      </c>
    </row>
    <row r="5" spans="1:13" x14ac:dyDescent="0.45">
      <c r="A5" s="55" t="s">
        <v>47</v>
      </c>
      <c r="B5" s="55" t="s">
        <v>48</v>
      </c>
      <c r="C5" s="67"/>
      <c r="D5" s="67"/>
      <c r="E5" s="67"/>
      <c r="F5" s="67"/>
      <c r="G5" s="67"/>
      <c r="H5" s="67"/>
      <c r="I5" s="67"/>
      <c r="J5" s="67"/>
      <c r="K5" s="67"/>
      <c r="L5" s="67"/>
      <c r="M5" s="67"/>
    </row>
    <row r="6" spans="1:13" x14ac:dyDescent="0.45">
      <c r="A6" s="15" t="s">
        <v>50</v>
      </c>
      <c r="B6" s="56" t="s">
        <v>51</v>
      </c>
      <c r="C6" s="67"/>
      <c r="D6" s="67"/>
      <c r="E6" s="67"/>
      <c r="F6" s="67"/>
      <c r="G6" s="67"/>
      <c r="H6" s="67"/>
      <c r="I6" s="67"/>
      <c r="J6" s="67"/>
      <c r="K6" s="67"/>
      <c r="L6" s="67"/>
      <c r="M6" s="67"/>
    </row>
    <row r="7" spans="1:13" ht="58.5" x14ac:dyDescent="0.45">
      <c r="A7" s="45" t="s">
        <v>170</v>
      </c>
      <c r="B7" s="46" t="s">
        <v>171</v>
      </c>
      <c r="C7" s="46" t="s">
        <v>172</v>
      </c>
      <c r="D7" s="46" t="s">
        <v>173</v>
      </c>
      <c r="E7" s="46" t="s">
        <v>174</v>
      </c>
      <c r="F7" s="46" t="s">
        <v>175</v>
      </c>
      <c r="G7" s="46" t="s">
        <v>176</v>
      </c>
      <c r="H7" s="46" t="s">
        <v>177</v>
      </c>
      <c r="I7" s="46" t="s">
        <v>178</v>
      </c>
      <c r="J7" s="46" t="s">
        <v>179</v>
      </c>
      <c r="K7" s="46" t="s">
        <v>180</v>
      </c>
      <c r="L7" s="46" t="s">
        <v>181</v>
      </c>
      <c r="M7" s="46" t="s">
        <v>182</v>
      </c>
    </row>
    <row r="8" spans="1:13" ht="28.5" customHeight="1" x14ac:dyDescent="0.45">
      <c r="A8" s="72" t="s">
        <v>183</v>
      </c>
      <c r="B8" s="72" t="s">
        <v>184</v>
      </c>
      <c r="C8" s="71" t="s">
        <v>185</v>
      </c>
      <c r="D8" s="71" t="s">
        <v>186</v>
      </c>
      <c r="E8" s="71" t="s">
        <v>187</v>
      </c>
      <c r="F8" s="71" t="s">
        <v>188</v>
      </c>
      <c r="G8" s="71" t="s">
        <v>189</v>
      </c>
      <c r="H8" s="15" t="s">
        <v>190</v>
      </c>
      <c r="I8" s="71" t="s">
        <v>191</v>
      </c>
      <c r="J8" s="71" t="s">
        <v>192</v>
      </c>
      <c r="K8" s="71" t="s">
        <v>193</v>
      </c>
      <c r="L8" s="71" t="s">
        <v>194</v>
      </c>
      <c r="M8" s="71"/>
    </row>
    <row r="9" spans="1:13" ht="28.5" customHeight="1" x14ac:dyDescent="0.45">
      <c r="A9" s="72" t="s">
        <v>195</v>
      </c>
      <c r="B9" s="72" t="s">
        <v>196</v>
      </c>
      <c r="C9" s="71" t="s">
        <v>197</v>
      </c>
      <c r="D9" s="71" t="s">
        <v>198</v>
      </c>
      <c r="E9" s="71" t="s">
        <v>187</v>
      </c>
      <c r="F9" s="71" t="s">
        <v>188</v>
      </c>
      <c r="G9" s="71" t="s">
        <v>199</v>
      </c>
      <c r="H9" s="15" t="s">
        <v>200</v>
      </c>
      <c r="I9" s="71">
        <v>0</v>
      </c>
      <c r="J9" s="71" t="s">
        <v>201</v>
      </c>
      <c r="K9" s="71" t="s">
        <v>193</v>
      </c>
      <c r="L9" s="71" t="s">
        <v>194</v>
      </c>
      <c r="M9" s="71"/>
    </row>
    <row r="10" spans="1:13" ht="28.5" customHeight="1" x14ac:dyDescent="0.45">
      <c r="A10" s="72" t="s">
        <v>202</v>
      </c>
      <c r="B10" s="72" t="s">
        <v>184</v>
      </c>
      <c r="C10" s="71" t="s">
        <v>203</v>
      </c>
      <c r="D10" s="71" t="s">
        <v>186</v>
      </c>
      <c r="E10" s="71" t="s">
        <v>187</v>
      </c>
      <c r="F10" s="71" t="s">
        <v>188</v>
      </c>
      <c r="G10" s="71" t="s">
        <v>189</v>
      </c>
      <c r="H10" s="15" t="s">
        <v>190</v>
      </c>
      <c r="I10" s="71">
        <v>0</v>
      </c>
      <c r="J10" s="71" t="s">
        <v>192</v>
      </c>
      <c r="K10" s="71"/>
      <c r="L10" s="71"/>
      <c r="M10" s="71"/>
    </row>
    <row r="11" spans="1:13" ht="28.5" customHeight="1" x14ac:dyDescent="0.45">
      <c r="A11" s="72" t="s">
        <v>204</v>
      </c>
      <c r="B11" s="72" t="s">
        <v>196</v>
      </c>
      <c r="C11" s="71" t="s">
        <v>205</v>
      </c>
      <c r="D11" s="71" t="s">
        <v>198</v>
      </c>
      <c r="E11" s="71" t="s">
        <v>187</v>
      </c>
      <c r="F11" s="71" t="s">
        <v>206</v>
      </c>
      <c r="G11" s="71" t="s">
        <v>199</v>
      </c>
      <c r="H11" s="15" t="s">
        <v>200</v>
      </c>
      <c r="I11" s="71">
        <v>0</v>
      </c>
      <c r="J11" s="71" t="s">
        <v>192</v>
      </c>
      <c r="K11" s="71" t="s">
        <v>193</v>
      </c>
      <c r="L11" s="71" t="s">
        <v>194</v>
      </c>
      <c r="M11" s="71"/>
    </row>
    <row r="12" spans="1:13" ht="28.5" customHeight="1" x14ac:dyDescent="0.45">
      <c r="A12" s="72" t="s">
        <v>207</v>
      </c>
      <c r="B12" s="72" t="s">
        <v>184</v>
      </c>
      <c r="C12" s="71" t="s">
        <v>208</v>
      </c>
      <c r="D12" s="71"/>
      <c r="E12" s="71" t="s">
        <v>187</v>
      </c>
      <c r="F12" s="71" t="s">
        <v>188</v>
      </c>
      <c r="G12" s="71" t="s">
        <v>189</v>
      </c>
      <c r="H12" s="15" t="s">
        <v>190</v>
      </c>
      <c r="I12" s="71">
        <v>0</v>
      </c>
      <c r="J12" s="71" t="s">
        <v>192</v>
      </c>
      <c r="K12" s="71"/>
      <c r="L12" s="71"/>
      <c r="M12" s="71"/>
    </row>
    <row r="13" spans="1:13" ht="28.5" customHeight="1" x14ac:dyDescent="0.45">
      <c r="A13" s="72" t="s">
        <v>209</v>
      </c>
      <c r="B13" s="72" t="s">
        <v>184</v>
      </c>
      <c r="C13" s="71" t="s">
        <v>203</v>
      </c>
      <c r="D13" s="71" t="s">
        <v>186</v>
      </c>
      <c r="E13" s="71" t="s">
        <v>187</v>
      </c>
      <c r="F13" s="71" t="s">
        <v>188</v>
      </c>
      <c r="G13" s="71" t="s">
        <v>189</v>
      </c>
      <c r="H13" s="15" t="s">
        <v>190</v>
      </c>
      <c r="I13" s="71">
        <v>0</v>
      </c>
      <c r="J13" s="71" t="s">
        <v>192</v>
      </c>
      <c r="K13" s="71"/>
      <c r="L13" s="71"/>
      <c r="M13" s="71"/>
    </row>
    <row r="14" spans="1:13" ht="28.5" customHeight="1" x14ac:dyDescent="0.45">
      <c r="A14" s="72" t="s">
        <v>210</v>
      </c>
      <c r="B14" s="72" t="s">
        <v>184</v>
      </c>
      <c r="C14" s="71" t="s">
        <v>197</v>
      </c>
      <c r="D14" s="71"/>
      <c r="E14" s="71" t="s">
        <v>187</v>
      </c>
      <c r="F14" s="71" t="s">
        <v>188</v>
      </c>
      <c r="G14" s="71" t="s">
        <v>189</v>
      </c>
      <c r="H14" s="15" t="s">
        <v>190</v>
      </c>
      <c r="I14" s="71">
        <v>0</v>
      </c>
      <c r="J14" s="71" t="s">
        <v>192</v>
      </c>
      <c r="K14" s="71"/>
      <c r="L14" s="71"/>
      <c r="M14" s="71"/>
    </row>
    <row r="15" spans="1:13" ht="28.5" customHeight="1" x14ac:dyDescent="0.45">
      <c r="A15" s="72" t="s">
        <v>211</v>
      </c>
      <c r="B15" s="72" t="s">
        <v>184</v>
      </c>
      <c r="C15" s="71" t="s">
        <v>212</v>
      </c>
      <c r="D15" s="71" t="s">
        <v>213</v>
      </c>
      <c r="E15" s="71" t="s">
        <v>187</v>
      </c>
      <c r="F15" s="71" t="s">
        <v>188</v>
      </c>
      <c r="G15" s="71" t="s">
        <v>189</v>
      </c>
      <c r="H15" s="15" t="s">
        <v>214</v>
      </c>
      <c r="I15" s="71">
        <v>0</v>
      </c>
      <c r="J15" s="71" t="s">
        <v>192</v>
      </c>
      <c r="K15" s="71" t="s">
        <v>215</v>
      </c>
      <c r="L15" s="71" t="s">
        <v>194</v>
      </c>
      <c r="M15" s="71"/>
    </row>
    <row r="16" spans="1:13" ht="28.5" customHeight="1" x14ac:dyDescent="0.45">
      <c r="A16" s="72" t="s">
        <v>216</v>
      </c>
      <c r="B16" s="72" t="s">
        <v>184</v>
      </c>
      <c r="C16" s="71" t="s">
        <v>217</v>
      </c>
      <c r="D16" s="71" t="s">
        <v>198</v>
      </c>
      <c r="E16" s="71" t="s">
        <v>187</v>
      </c>
      <c r="F16" s="71" t="s">
        <v>188</v>
      </c>
      <c r="G16" s="71" t="s">
        <v>199</v>
      </c>
      <c r="H16" s="15" t="s">
        <v>218</v>
      </c>
      <c r="I16" s="71">
        <v>0</v>
      </c>
      <c r="J16" s="71" t="s">
        <v>192</v>
      </c>
      <c r="K16" s="71" t="s">
        <v>193</v>
      </c>
      <c r="L16" s="71" t="s">
        <v>194</v>
      </c>
      <c r="M16" s="71"/>
    </row>
    <row r="17" spans="1:13" ht="28.5" customHeight="1" x14ac:dyDescent="0.45">
      <c r="A17" s="72" t="s">
        <v>219</v>
      </c>
      <c r="B17" s="72" t="s">
        <v>184</v>
      </c>
      <c r="C17" s="71" t="s">
        <v>208</v>
      </c>
      <c r="D17" s="71" t="s">
        <v>198</v>
      </c>
      <c r="E17" s="71" t="s">
        <v>187</v>
      </c>
      <c r="F17" s="71" t="s">
        <v>188</v>
      </c>
      <c r="G17" s="71" t="s">
        <v>189</v>
      </c>
      <c r="H17" s="15" t="s">
        <v>220</v>
      </c>
      <c r="I17" s="71">
        <v>0</v>
      </c>
      <c r="J17" s="71" t="s">
        <v>192</v>
      </c>
      <c r="K17" s="71" t="s">
        <v>221</v>
      </c>
      <c r="L17" s="71" t="s">
        <v>194</v>
      </c>
      <c r="M17" s="71"/>
    </row>
    <row r="18" spans="1:13" ht="28.5" customHeight="1" x14ac:dyDescent="0.45">
      <c r="A18" s="72" t="s">
        <v>222</v>
      </c>
      <c r="B18" s="72" t="s">
        <v>184</v>
      </c>
      <c r="C18" s="71" t="s">
        <v>223</v>
      </c>
      <c r="D18" s="71" t="s">
        <v>213</v>
      </c>
      <c r="E18" s="71" t="s">
        <v>187</v>
      </c>
      <c r="F18" s="71" t="s">
        <v>188</v>
      </c>
      <c r="G18" s="71" t="s">
        <v>189</v>
      </c>
      <c r="H18" s="15" t="s">
        <v>214</v>
      </c>
      <c r="I18" s="71">
        <v>0</v>
      </c>
      <c r="J18" s="71" t="s">
        <v>192</v>
      </c>
      <c r="K18" s="71" t="s">
        <v>215</v>
      </c>
      <c r="L18" s="71" t="s">
        <v>194</v>
      </c>
      <c r="M18" s="71"/>
    </row>
    <row r="19" spans="1:13" ht="28.5" customHeight="1" x14ac:dyDescent="0.45">
      <c r="A19" s="72" t="s">
        <v>224</v>
      </c>
      <c r="B19" s="72" t="s">
        <v>184</v>
      </c>
      <c r="C19" s="71" t="s">
        <v>187</v>
      </c>
      <c r="D19" s="71"/>
      <c r="E19" s="71" t="s">
        <v>187</v>
      </c>
      <c r="F19" s="71" t="s">
        <v>188</v>
      </c>
      <c r="G19" s="71" t="s">
        <v>189</v>
      </c>
      <c r="H19" s="15" t="s">
        <v>190</v>
      </c>
      <c r="I19" s="71">
        <v>0</v>
      </c>
      <c r="J19" s="71" t="s">
        <v>192</v>
      </c>
      <c r="K19" s="71"/>
      <c r="L19" s="71"/>
      <c r="M19" s="71"/>
    </row>
    <row r="20" spans="1:13" ht="28.5" customHeight="1" x14ac:dyDescent="0.45">
      <c r="A20" s="72" t="s">
        <v>225</v>
      </c>
      <c r="B20" s="72" t="s">
        <v>184</v>
      </c>
      <c r="C20" s="71" t="s">
        <v>226</v>
      </c>
      <c r="D20" s="71"/>
      <c r="E20" s="71" t="s">
        <v>187</v>
      </c>
      <c r="F20" s="71" t="s">
        <v>188</v>
      </c>
      <c r="G20" s="71" t="s">
        <v>189</v>
      </c>
      <c r="H20" s="15" t="s">
        <v>190</v>
      </c>
      <c r="I20" s="71">
        <v>0</v>
      </c>
      <c r="J20" s="71" t="s">
        <v>192</v>
      </c>
      <c r="K20" s="71"/>
      <c r="L20" s="71"/>
      <c r="M20" s="71"/>
    </row>
    <row r="21" spans="1:13" ht="28.5" customHeight="1" x14ac:dyDescent="0.45">
      <c r="A21" s="72" t="s">
        <v>227</v>
      </c>
      <c r="B21" s="72" t="s">
        <v>184</v>
      </c>
      <c r="C21" s="71" t="s">
        <v>228</v>
      </c>
      <c r="D21" s="71" t="s">
        <v>229</v>
      </c>
      <c r="E21" s="71" t="s">
        <v>187</v>
      </c>
      <c r="F21" s="71" t="s">
        <v>188</v>
      </c>
      <c r="G21" s="71" t="s">
        <v>199</v>
      </c>
      <c r="H21" s="15" t="s">
        <v>230</v>
      </c>
      <c r="I21" s="71">
        <v>0</v>
      </c>
      <c r="J21" s="71" t="s">
        <v>192</v>
      </c>
      <c r="K21" s="71" t="s">
        <v>193</v>
      </c>
      <c r="L21" s="71" t="s">
        <v>194</v>
      </c>
      <c r="M21" s="71"/>
    </row>
    <row r="22" spans="1:13" ht="28.5" customHeight="1" x14ac:dyDescent="0.45">
      <c r="A22" s="72" t="s">
        <v>231</v>
      </c>
      <c r="B22" s="72" t="s">
        <v>184</v>
      </c>
      <c r="C22" s="71" t="s">
        <v>232</v>
      </c>
      <c r="D22" s="71"/>
      <c r="E22" s="71" t="s">
        <v>187</v>
      </c>
      <c r="F22" s="71" t="s">
        <v>188</v>
      </c>
      <c r="G22" s="71" t="s">
        <v>199</v>
      </c>
      <c r="H22" s="15" t="s">
        <v>230</v>
      </c>
      <c r="I22" s="71">
        <v>100</v>
      </c>
      <c r="J22" s="71" t="s">
        <v>192</v>
      </c>
      <c r="K22" s="71"/>
      <c r="L22" s="71"/>
      <c r="M22" s="71"/>
    </row>
    <row r="23" spans="1:13" ht="28.5" customHeight="1" x14ac:dyDescent="0.45">
      <c r="A23" s="72" t="s">
        <v>233</v>
      </c>
      <c r="B23" s="72" t="s">
        <v>184</v>
      </c>
      <c r="C23" s="71" t="s">
        <v>234</v>
      </c>
      <c r="D23" s="71" t="s">
        <v>235</v>
      </c>
      <c r="E23" s="71" t="s">
        <v>187</v>
      </c>
      <c r="F23" s="71" t="s">
        <v>188</v>
      </c>
      <c r="G23" s="71" t="s">
        <v>189</v>
      </c>
      <c r="H23" s="15" t="s">
        <v>236</v>
      </c>
      <c r="I23" s="71">
        <v>0</v>
      </c>
      <c r="J23" s="71" t="s">
        <v>192</v>
      </c>
      <c r="K23" s="71"/>
      <c r="L23" s="71"/>
      <c r="M23" s="71"/>
    </row>
    <row r="24" spans="1:13" ht="28.5" customHeight="1" x14ac:dyDescent="0.45">
      <c r="A24" s="72" t="s">
        <v>237</v>
      </c>
      <c r="B24" s="72" t="s">
        <v>196</v>
      </c>
      <c r="C24" s="71" t="s">
        <v>238</v>
      </c>
      <c r="D24" s="71" t="s">
        <v>198</v>
      </c>
      <c r="E24" s="71" t="s">
        <v>187</v>
      </c>
      <c r="F24" s="71" t="s">
        <v>188</v>
      </c>
      <c r="G24" s="71" t="s">
        <v>189</v>
      </c>
      <c r="H24" s="15" t="s">
        <v>239</v>
      </c>
      <c r="I24" s="71">
        <v>0</v>
      </c>
      <c r="J24" s="71" t="s">
        <v>192</v>
      </c>
      <c r="K24" s="71" t="s">
        <v>215</v>
      </c>
      <c r="L24" s="71" t="s">
        <v>194</v>
      </c>
      <c r="M24" s="71"/>
    </row>
    <row r="25" spans="1:13" ht="28.5" customHeight="1" x14ac:dyDescent="0.45">
      <c r="A25" s="72" t="s">
        <v>240</v>
      </c>
      <c r="B25" s="72" t="s">
        <v>196</v>
      </c>
      <c r="C25" s="71" t="s">
        <v>241</v>
      </c>
      <c r="D25" s="71" t="s">
        <v>229</v>
      </c>
      <c r="E25" s="71" t="s">
        <v>187</v>
      </c>
      <c r="F25" s="71" t="s">
        <v>188</v>
      </c>
      <c r="G25" s="71" t="s">
        <v>199</v>
      </c>
      <c r="H25" s="15" t="s">
        <v>242</v>
      </c>
      <c r="I25" s="71">
        <v>0</v>
      </c>
      <c r="J25" s="71" t="s">
        <v>192</v>
      </c>
      <c r="K25" s="71" t="s">
        <v>193</v>
      </c>
      <c r="L25" s="71" t="s">
        <v>194</v>
      </c>
      <c r="M25" s="71"/>
    </row>
    <row r="26" spans="1:13" ht="28.5" customHeight="1" x14ac:dyDescent="0.45">
      <c r="A26" s="72" t="s">
        <v>243</v>
      </c>
      <c r="B26" s="72" t="s">
        <v>184</v>
      </c>
      <c r="C26" s="71" t="s">
        <v>244</v>
      </c>
      <c r="D26" s="71"/>
      <c r="E26" s="71" t="s">
        <v>187</v>
      </c>
      <c r="F26" s="71" t="s">
        <v>188</v>
      </c>
      <c r="G26" s="71" t="s">
        <v>189</v>
      </c>
      <c r="H26" s="15" t="s">
        <v>245</v>
      </c>
      <c r="I26" s="71">
        <v>0</v>
      </c>
      <c r="J26" s="71" t="s">
        <v>192</v>
      </c>
      <c r="K26" s="71" t="s">
        <v>193</v>
      </c>
      <c r="L26" s="71" t="s">
        <v>194</v>
      </c>
      <c r="M26" s="71"/>
    </row>
    <row r="27" spans="1:13" ht="28.5" customHeight="1" x14ac:dyDescent="0.45">
      <c r="A27" s="72" t="s">
        <v>246</v>
      </c>
      <c r="B27" s="72" t="s">
        <v>184</v>
      </c>
      <c r="C27" s="71" t="s">
        <v>208</v>
      </c>
      <c r="D27" s="71"/>
      <c r="E27" s="71" t="s">
        <v>187</v>
      </c>
      <c r="F27" s="71" t="s">
        <v>188</v>
      </c>
      <c r="G27" s="71" t="s">
        <v>199</v>
      </c>
      <c r="H27" s="15" t="s">
        <v>247</v>
      </c>
      <c r="I27" s="71">
        <v>0</v>
      </c>
      <c r="J27" s="71" t="s">
        <v>192</v>
      </c>
      <c r="K27" s="71" t="s">
        <v>193</v>
      </c>
      <c r="L27" s="71" t="s">
        <v>194</v>
      </c>
      <c r="M27" s="71"/>
    </row>
    <row r="28" spans="1:13" ht="28.5" customHeight="1" x14ac:dyDescent="0.45">
      <c r="A28" s="72" t="s">
        <v>248</v>
      </c>
      <c r="B28" s="72" t="s">
        <v>184</v>
      </c>
      <c r="C28" s="71" t="s">
        <v>208</v>
      </c>
      <c r="D28" s="71"/>
      <c r="E28" s="71" t="s">
        <v>187</v>
      </c>
      <c r="F28" s="71" t="s">
        <v>188</v>
      </c>
      <c r="G28" s="71" t="s">
        <v>199</v>
      </c>
      <c r="H28" s="15" t="s">
        <v>230</v>
      </c>
      <c r="I28" s="71">
        <v>0</v>
      </c>
      <c r="J28" s="71" t="s">
        <v>192</v>
      </c>
      <c r="K28" s="71"/>
      <c r="L28" s="71"/>
      <c r="M28" s="71"/>
    </row>
    <row r="29" spans="1:13" ht="28.5" customHeight="1" x14ac:dyDescent="0.45">
      <c r="A29" s="72" t="s">
        <v>249</v>
      </c>
      <c r="B29" s="72" t="s">
        <v>184</v>
      </c>
      <c r="C29" s="71" t="s">
        <v>208</v>
      </c>
      <c r="D29" s="71"/>
      <c r="E29" s="71" t="s">
        <v>187</v>
      </c>
      <c r="F29" s="71" t="s">
        <v>188</v>
      </c>
      <c r="G29" s="71" t="s">
        <v>199</v>
      </c>
      <c r="H29" s="15" t="s">
        <v>230</v>
      </c>
      <c r="I29" s="71">
        <v>0</v>
      </c>
      <c r="J29" s="71" t="s">
        <v>192</v>
      </c>
      <c r="K29" s="71"/>
      <c r="L29" s="71"/>
      <c r="M29" s="71"/>
    </row>
    <row r="30" spans="1:13" ht="28.5" customHeight="1" x14ac:dyDescent="0.45">
      <c r="A30" s="72" t="s">
        <v>250</v>
      </c>
      <c r="B30" s="72" t="s">
        <v>184</v>
      </c>
      <c r="C30" s="71" t="s">
        <v>208</v>
      </c>
      <c r="D30" s="71"/>
      <c r="E30" s="71" t="s">
        <v>187</v>
      </c>
      <c r="F30" s="71" t="s">
        <v>188</v>
      </c>
      <c r="G30" s="71" t="s">
        <v>189</v>
      </c>
      <c r="H30" s="15" t="s">
        <v>251</v>
      </c>
      <c r="I30" s="71">
        <v>0</v>
      </c>
      <c r="J30" s="71" t="s">
        <v>192</v>
      </c>
      <c r="K30" s="71"/>
      <c r="L30" s="71"/>
      <c r="M30" s="71"/>
    </row>
    <row r="31" spans="1:13" ht="28.5" customHeight="1" x14ac:dyDescent="0.45">
      <c r="A31" s="72" t="s">
        <v>252</v>
      </c>
      <c r="B31" s="72" t="s">
        <v>184</v>
      </c>
      <c r="C31" s="71" t="s">
        <v>208</v>
      </c>
      <c r="D31" s="71"/>
      <c r="E31" s="71" t="s">
        <v>187</v>
      </c>
      <c r="F31" s="71" t="s">
        <v>188</v>
      </c>
      <c r="G31" s="71" t="s">
        <v>199</v>
      </c>
      <c r="H31" s="15" t="s">
        <v>230</v>
      </c>
      <c r="I31" s="71">
        <v>0</v>
      </c>
      <c r="J31" s="71" t="s">
        <v>192</v>
      </c>
      <c r="K31" s="71"/>
      <c r="L31" s="71"/>
      <c r="M31" s="71"/>
    </row>
    <row r="32" spans="1:13" ht="28.5" customHeight="1" x14ac:dyDescent="0.45">
      <c r="A32" s="72" t="s">
        <v>253</v>
      </c>
      <c r="B32" s="72" t="s">
        <v>196</v>
      </c>
      <c r="C32" s="71" t="s">
        <v>254</v>
      </c>
      <c r="D32" s="71" t="s">
        <v>235</v>
      </c>
      <c r="E32" s="71" t="s">
        <v>187</v>
      </c>
      <c r="F32" s="71" t="s">
        <v>206</v>
      </c>
      <c r="G32" s="71" t="s">
        <v>199</v>
      </c>
      <c r="H32" s="15" t="s">
        <v>230</v>
      </c>
      <c r="I32" s="71">
        <v>0</v>
      </c>
      <c r="J32" s="71" t="s">
        <v>192</v>
      </c>
      <c r="K32" s="71" t="s">
        <v>193</v>
      </c>
      <c r="L32" s="71" t="s">
        <v>255</v>
      </c>
      <c r="M32" s="71"/>
    </row>
    <row r="33" spans="1:13" ht="28.5" customHeight="1" x14ac:dyDescent="0.45">
      <c r="A33" s="72" t="s">
        <v>256</v>
      </c>
      <c r="B33" s="72" t="s">
        <v>196</v>
      </c>
      <c r="C33" s="71" t="s">
        <v>238</v>
      </c>
      <c r="D33" s="71"/>
      <c r="E33" s="71" t="s">
        <v>187</v>
      </c>
      <c r="F33" s="71" t="s">
        <v>188</v>
      </c>
      <c r="G33" s="71" t="s">
        <v>189</v>
      </c>
      <c r="H33" s="15" t="s">
        <v>251</v>
      </c>
      <c r="I33" s="71">
        <v>0</v>
      </c>
      <c r="J33" s="71" t="s">
        <v>192</v>
      </c>
      <c r="K33" s="71"/>
      <c r="L33" s="71"/>
      <c r="M33" s="71"/>
    </row>
    <row r="34" spans="1:13" ht="28.5" customHeight="1" x14ac:dyDescent="0.45">
      <c r="A34" s="72" t="s">
        <v>257</v>
      </c>
      <c r="B34" s="72" t="s">
        <v>196</v>
      </c>
      <c r="C34" s="71" t="s">
        <v>258</v>
      </c>
      <c r="D34" s="71"/>
      <c r="E34" s="71" t="s">
        <v>187</v>
      </c>
      <c r="F34" s="71" t="s">
        <v>188</v>
      </c>
      <c r="G34" s="71" t="s">
        <v>189</v>
      </c>
      <c r="H34" s="15" t="s">
        <v>251</v>
      </c>
      <c r="I34" s="71">
        <v>0</v>
      </c>
      <c r="J34" s="71" t="s">
        <v>192</v>
      </c>
      <c r="K34" s="71"/>
      <c r="L34" s="71"/>
      <c r="M34" s="71"/>
    </row>
    <row r="35" spans="1:13" ht="28.5" customHeight="1" x14ac:dyDescent="0.45">
      <c r="A35" s="72" t="s">
        <v>257</v>
      </c>
      <c r="B35" s="72" t="s">
        <v>196</v>
      </c>
      <c r="C35" s="71" t="s">
        <v>259</v>
      </c>
      <c r="D35" s="71"/>
      <c r="E35" s="71" t="s">
        <v>187</v>
      </c>
      <c r="F35" s="71" t="s">
        <v>188</v>
      </c>
      <c r="G35" s="71" t="s">
        <v>189</v>
      </c>
      <c r="H35" s="15" t="s">
        <v>251</v>
      </c>
      <c r="I35" s="71">
        <v>0</v>
      </c>
      <c r="J35" s="71" t="s">
        <v>192</v>
      </c>
      <c r="K35" s="71"/>
      <c r="L35" s="71"/>
      <c r="M35" s="71"/>
    </row>
    <row r="36" spans="1:13" ht="28.5" customHeight="1" x14ac:dyDescent="0.45">
      <c r="A36" s="72" t="s">
        <v>257</v>
      </c>
      <c r="B36" s="72" t="s">
        <v>196</v>
      </c>
      <c r="C36" s="71" t="s">
        <v>260</v>
      </c>
      <c r="D36" s="71"/>
      <c r="E36" s="71" t="s">
        <v>187</v>
      </c>
      <c r="F36" s="71" t="s">
        <v>188</v>
      </c>
      <c r="G36" s="71" t="s">
        <v>189</v>
      </c>
      <c r="H36" s="15" t="s">
        <v>251</v>
      </c>
      <c r="I36" s="71">
        <v>0</v>
      </c>
      <c r="J36" s="71" t="s">
        <v>192</v>
      </c>
      <c r="K36" s="71"/>
      <c r="L36" s="71"/>
      <c r="M36" s="71"/>
    </row>
    <row r="37" spans="1:13" ht="28.5" customHeight="1" x14ac:dyDescent="0.45">
      <c r="A37" s="72" t="s">
        <v>261</v>
      </c>
      <c r="B37" s="72" t="s">
        <v>184</v>
      </c>
      <c r="C37" s="71" t="s">
        <v>226</v>
      </c>
      <c r="D37" s="71"/>
      <c r="E37" s="71" t="s">
        <v>187</v>
      </c>
      <c r="F37" s="71" t="s">
        <v>188</v>
      </c>
      <c r="G37" s="71" t="s">
        <v>189</v>
      </c>
      <c r="H37" s="15" t="s">
        <v>251</v>
      </c>
      <c r="I37" s="71">
        <v>0</v>
      </c>
      <c r="J37" s="71" t="s">
        <v>192</v>
      </c>
      <c r="K37" s="71"/>
      <c r="L37" s="71"/>
      <c r="M37" s="71"/>
    </row>
    <row r="38" spans="1:13" ht="28.5" customHeight="1" x14ac:dyDescent="0.45">
      <c r="A38" s="72" t="s">
        <v>262</v>
      </c>
      <c r="B38" s="72" t="s">
        <v>196</v>
      </c>
      <c r="C38" s="71" t="s">
        <v>187</v>
      </c>
      <c r="D38" s="71"/>
      <c r="E38" s="71" t="s">
        <v>187</v>
      </c>
      <c r="F38" s="71" t="s">
        <v>206</v>
      </c>
      <c r="G38" s="71" t="s">
        <v>189</v>
      </c>
      <c r="H38" s="15" t="s">
        <v>263</v>
      </c>
      <c r="I38" s="71">
        <v>0</v>
      </c>
      <c r="J38" s="71" t="s">
        <v>192</v>
      </c>
      <c r="K38" s="71"/>
      <c r="L38" s="71"/>
      <c r="M38" s="71"/>
    </row>
    <row r="39" spans="1:13" ht="28.5" customHeight="1" x14ac:dyDescent="0.45">
      <c r="A39" s="72" t="s">
        <v>262</v>
      </c>
      <c r="B39" s="72" t="s">
        <v>196</v>
      </c>
      <c r="C39" s="71" t="s">
        <v>264</v>
      </c>
      <c r="D39" s="71" t="s">
        <v>198</v>
      </c>
      <c r="E39" s="71" t="s">
        <v>187</v>
      </c>
      <c r="F39" s="71" t="s">
        <v>206</v>
      </c>
      <c r="G39" s="71" t="s">
        <v>189</v>
      </c>
      <c r="H39" s="15" t="s">
        <v>263</v>
      </c>
      <c r="I39" s="71">
        <v>0</v>
      </c>
      <c r="J39" s="71" t="s">
        <v>265</v>
      </c>
      <c r="K39" s="71" t="s">
        <v>193</v>
      </c>
      <c r="L39" s="71" t="s">
        <v>194</v>
      </c>
      <c r="M39" s="71"/>
    </row>
    <row r="40" spans="1:13" ht="28.5" customHeight="1" x14ac:dyDescent="0.45">
      <c r="A40" s="72" t="s">
        <v>266</v>
      </c>
      <c r="B40" s="72" t="s">
        <v>196</v>
      </c>
      <c r="C40" s="71" t="s">
        <v>241</v>
      </c>
      <c r="D40" s="71" t="s">
        <v>229</v>
      </c>
      <c r="E40" s="71" t="s">
        <v>187</v>
      </c>
      <c r="F40" s="71" t="s">
        <v>188</v>
      </c>
      <c r="G40" s="71" t="s">
        <v>189</v>
      </c>
      <c r="H40" s="15" t="s">
        <v>251</v>
      </c>
      <c r="I40" s="71" t="s">
        <v>192</v>
      </c>
      <c r="J40" s="71" t="s">
        <v>192</v>
      </c>
      <c r="K40" s="71" t="s">
        <v>193</v>
      </c>
      <c r="L40" s="71" t="s">
        <v>194</v>
      </c>
      <c r="M40" s="71"/>
    </row>
    <row r="41" spans="1:13" ht="28.5" customHeight="1" x14ac:dyDescent="0.45">
      <c r="A41" s="72" t="s">
        <v>267</v>
      </c>
      <c r="B41" s="72" t="s">
        <v>184</v>
      </c>
      <c r="C41" s="71" t="s">
        <v>203</v>
      </c>
      <c r="D41" s="71" t="s">
        <v>186</v>
      </c>
      <c r="E41" s="71" t="s">
        <v>187</v>
      </c>
      <c r="F41" s="71" t="s">
        <v>188</v>
      </c>
      <c r="G41" s="71" t="s">
        <v>189</v>
      </c>
      <c r="H41" s="15" t="s">
        <v>251</v>
      </c>
      <c r="I41" s="71">
        <v>0</v>
      </c>
      <c r="J41" s="71" t="s">
        <v>192</v>
      </c>
      <c r="K41" s="71"/>
      <c r="L41" s="71"/>
      <c r="M41" s="71"/>
    </row>
    <row r="42" spans="1:13" ht="28.5" customHeight="1" x14ac:dyDescent="0.45">
      <c r="A42" s="72" t="s">
        <v>268</v>
      </c>
      <c r="B42" s="72" t="s">
        <v>184</v>
      </c>
      <c r="C42" s="71" t="s">
        <v>203</v>
      </c>
      <c r="D42" s="71" t="s">
        <v>186</v>
      </c>
      <c r="E42" s="71" t="s">
        <v>187</v>
      </c>
      <c r="F42" s="71" t="s">
        <v>188</v>
      </c>
      <c r="G42" s="71" t="s">
        <v>189</v>
      </c>
      <c r="H42" s="15" t="s">
        <v>263</v>
      </c>
      <c r="I42" s="71">
        <v>0</v>
      </c>
      <c r="J42" s="71" t="s">
        <v>192</v>
      </c>
      <c r="K42" s="71"/>
      <c r="L42" s="71"/>
      <c r="M42" s="71"/>
    </row>
    <row r="43" spans="1:13" ht="28.5" customHeight="1" x14ac:dyDescent="0.45">
      <c r="A43" s="72" t="s">
        <v>269</v>
      </c>
      <c r="B43" s="72" t="s">
        <v>184</v>
      </c>
      <c r="C43" s="71" t="s">
        <v>238</v>
      </c>
      <c r="D43" s="71"/>
      <c r="E43" s="71" t="s">
        <v>187</v>
      </c>
      <c r="F43" s="71" t="s">
        <v>188</v>
      </c>
      <c r="G43" s="71" t="s">
        <v>189</v>
      </c>
      <c r="H43" s="15" t="s">
        <v>251</v>
      </c>
      <c r="I43" s="71">
        <v>0</v>
      </c>
      <c r="J43" s="71" t="s">
        <v>192</v>
      </c>
      <c r="K43" s="71"/>
      <c r="L43" s="71"/>
      <c r="M43" s="71"/>
    </row>
    <row r="44" spans="1:13" ht="28.5" customHeight="1" x14ac:dyDescent="0.45">
      <c r="A44" s="72" t="s">
        <v>270</v>
      </c>
      <c r="B44" s="72" t="s">
        <v>184</v>
      </c>
      <c r="C44" s="71" t="s">
        <v>208</v>
      </c>
      <c r="D44" s="71" t="s">
        <v>271</v>
      </c>
      <c r="E44" s="71" t="s">
        <v>187</v>
      </c>
      <c r="F44" s="71" t="s">
        <v>188</v>
      </c>
      <c r="G44" s="71" t="s">
        <v>189</v>
      </c>
      <c r="H44" s="15" t="s">
        <v>251</v>
      </c>
      <c r="I44" s="71">
        <v>0</v>
      </c>
      <c r="J44" s="71" t="s">
        <v>272</v>
      </c>
      <c r="K44" s="71" t="s">
        <v>193</v>
      </c>
      <c r="L44" s="71" t="s">
        <v>194</v>
      </c>
      <c r="M44" s="71"/>
    </row>
    <row r="45" spans="1:13" ht="28.5" customHeight="1" x14ac:dyDescent="0.45">
      <c r="A45" s="72" t="s">
        <v>273</v>
      </c>
      <c r="B45" s="72" t="s">
        <v>196</v>
      </c>
      <c r="C45" s="71" t="s">
        <v>274</v>
      </c>
      <c r="D45" s="71"/>
      <c r="E45" s="71" t="s">
        <v>187</v>
      </c>
      <c r="F45" s="71" t="s">
        <v>188</v>
      </c>
      <c r="G45" s="71" t="s">
        <v>189</v>
      </c>
      <c r="H45" s="15" t="s">
        <v>275</v>
      </c>
      <c r="I45" s="71">
        <v>0</v>
      </c>
      <c r="J45" s="71" t="s">
        <v>192</v>
      </c>
      <c r="K45" s="71" t="s">
        <v>193</v>
      </c>
      <c r="L45" s="71" t="s">
        <v>194</v>
      </c>
      <c r="M45" s="71"/>
    </row>
    <row r="46" spans="1:13" ht="28.5" customHeight="1" x14ac:dyDescent="0.45">
      <c r="A46" s="72" t="s">
        <v>276</v>
      </c>
      <c r="B46" s="72" t="s">
        <v>184</v>
      </c>
      <c r="C46" s="71" t="s">
        <v>203</v>
      </c>
      <c r="D46" s="71" t="s">
        <v>186</v>
      </c>
      <c r="E46" s="71" t="s">
        <v>187</v>
      </c>
      <c r="F46" s="71" t="s">
        <v>188</v>
      </c>
      <c r="G46" s="71" t="s">
        <v>189</v>
      </c>
      <c r="H46" s="15" t="s">
        <v>277</v>
      </c>
      <c r="I46" s="71">
        <v>0</v>
      </c>
      <c r="J46" s="71" t="s">
        <v>192</v>
      </c>
      <c r="K46" s="71" t="s">
        <v>193</v>
      </c>
      <c r="L46" s="71" t="s">
        <v>194</v>
      </c>
      <c r="M46" s="71"/>
    </row>
    <row r="47" spans="1:13" ht="28.5" customHeight="1" x14ac:dyDescent="0.45">
      <c r="A47" s="72" t="s">
        <v>278</v>
      </c>
      <c r="B47" s="72" t="s">
        <v>184</v>
      </c>
      <c r="C47" s="71" t="s">
        <v>238</v>
      </c>
      <c r="D47" s="71" t="s">
        <v>198</v>
      </c>
      <c r="E47" s="71" t="s">
        <v>187</v>
      </c>
      <c r="F47" s="71" t="s">
        <v>188</v>
      </c>
      <c r="G47" s="71" t="s">
        <v>199</v>
      </c>
      <c r="H47" s="15" t="s">
        <v>230</v>
      </c>
      <c r="I47" s="71">
        <v>0</v>
      </c>
      <c r="J47" s="71" t="s">
        <v>201</v>
      </c>
      <c r="K47" s="71" t="s">
        <v>193</v>
      </c>
      <c r="L47" s="71" t="s">
        <v>194</v>
      </c>
      <c r="M47" s="71"/>
    </row>
    <row r="48" spans="1:13" ht="28.5" customHeight="1" x14ac:dyDescent="0.45">
      <c r="A48" s="72" t="s">
        <v>279</v>
      </c>
      <c r="B48" s="72" t="s">
        <v>184</v>
      </c>
      <c r="C48" s="71" t="s">
        <v>203</v>
      </c>
      <c r="D48" s="71" t="s">
        <v>186</v>
      </c>
      <c r="E48" s="71" t="s">
        <v>187</v>
      </c>
      <c r="F48" s="71" t="s">
        <v>188</v>
      </c>
      <c r="G48" s="71" t="s">
        <v>189</v>
      </c>
      <c r="H48" s="15" t="s">
        <v>251</v>
      </c>
      <c r="I48" s="71">
        <v>0</v>
      </c>
      <c r="J48" s="71" t="s">
        <v>192</v>
      </c>
      <c r="K48" s="71"/>
      <c r="L48" s="71"/>
      <c r="M48" s="71"/>
    </row>
    <row r="49" spans="1:13" ht="28.5" customHeight="1" x14ac:dyDescent="0.45">
      <c r="A49" s="72" t="s">
        <v>280</v>
      </c>
      <c r="B49" s="72" t="s">
        <v>184</v>
      </c>
      <c r="C49" s="71" t="s">
        <v>203</v>
      </c>
      <c r="D49" s="71" t="s">
        <v>186</v>
      </c>
      <c r="E49" s="71" t="s">
        <v>187</v>
      </c>
      <c r="F49" s="71" t="s">
        <v>188</v>
      </c>
      <c r="G49" s="71" t="s">
        <v>189</v>
      </c>
      <c r="H49" s="15" t="s">
        <v>251</v>
      </c>
      <c r="I49" s="71">
        <v>0</v>
      </c>
      <c r="J49" s="71" t="s">
        <v>192</v>
      </c>
      <c r="K49" s="71"/>
      <c r="L49" s="71"/>
      <c r="M49" s="71"/>
    </row>
    <row r="50" spans="1:13" ht="28.5" customHeight="1" x14ac:dyDescent="0.45">
      <c r="A50" s="72" t="s">
        <v>281</v>
      </c>
      <c r="B50" s="72" t="s">
        <v>184</v>
      </c>
      <c r="C50" s="71" t="s">
        <v>205</v>
      </c>
      <c r="D50" s="71"/>
      <c r="E50" s="71" t="s">
        <v>187</v>
      </c>
      <c r="F50" s="71" t="s">
        <v>206</v>
      </c>
      <c r="G50" s="71" t="s">
        <v>189</v>
      </c>
      <c r="H50" s="15" t="s">
        <v>251</v>
      </c>
      <c r="I50" s="71">
        <v>0</v>
      </c>
      <c r="J50" s="71" t="s">
        <v>192</v>
      </c>
      <c r="K50" s="71"/>
      <c r="L50" s="71"/>
      <c r="M50" s="71"/>
    </row>
    <row r="51" spans="1:13" ht="28.5" customHeight="1" x14ac:dyDescent="0.45">
      <c r="A51" s="72" t="s">
        <v>282</v>
      </c>
      <c r="B51" s="72" t="s">
        <v>184</v>
      </c>
      <c r="C51" s="71" t="s">
        <v>208</v>
      </c>
      <c r="D51" s="71"/>
      <c r="E51" s="71" t="s">
        <v>187</v>
      </c>
      <c r="F51" s="71" t="s">
        <v>188</v>
      </c>
      <c r="G51" s="71" t="s">
        <v>189</v>
      </c>
      <c r="H51" s="15" t="s">
        <v>251</v>
      </c>
      <c r="I51" s="71">
        <v>0</v>
      </c>
      <c r="J51" s="71" t="s">
        <v>192</v>
      </c>
      <c r="K51" s="71"/>
      <c r="L51" s="71"/>
      <c r="M51" s="71"/>
    </row>
    <row r="52" spans="1:13" ht="28.5" customHeight="1" x14ac:dyDescent="0.45">
      <c r="A52" s="72" t="s">
        <v>283</v>
      </c>
      <c r="B52" s="72" t="s">
        <v>184</v>
      </c>
      <c r="C52" s="71" t="s">
        <v>284</v>
      </c>
      <c r="D52" s="71"/>
      <c r="E52" s="71" t="s">
        <v>187</v>
      </c>
      <c r="F52" s="71" t="s">
        <v>188</v>
      </c>
      <c r="G52" s="71" t="s">
        <v>189</v>
      </c>
      <c r="H52" s="15" t="s">
        <v>275</v>
      </c>
      <c r="I52" s="71">
        <v>0</v>
      </c>
      <c r="J52" s="71" t="s">
        <v>192</v>
      </c>
      <c r="K52" s="71"/>
      <c r="L52" s="71"/>
      <c r="M52" s="71"/>
    </row>
    <row r="53" spans="1:13" ht="28.5" customHeight="1" x14ac:dyDescent="0.45">
      <c r="A53" s="72" t="s">
        <v>285</v>
      </c>
      <c r="B53" s="72" t="s">
        <v>196</v>
      </c>
      <c r="C53" s="71" t="s">
        <v>203</v>
      </c>
      <c r="D53" s="71" t="s">
        <v>203</v>
      </c>
      <c r="E53" s="71" t="s">
        <v>187</v>
      </c>
      <c r="F53" s="71" t="s">
        <v>188</v>
      </c>
      <c r="G53" s="71" t="s">
        <v>199</v>
      </c>
      <c r="H53" s="15" t="s">
        <v>286</v>
      </c>
      <c r="I53" s="71" t="s">
        <v>192</v>
      </c>
      <c r="J53" s="71" t="s">
        <v>192</v>
      </c>
      <c r="K53" s="71" t="s">
        <v>193</v>
      </c>
      <c r="L53" s="71" t="s">
        <v>194</v>
      </c>
      <c r="M53" s="71"/>
    </row>
    <row r="54" spans="1:13" ht="28.5" customHeight="1" x14ac:dyDescent="0.45">
      <c r="A54" s="72" t="s">
        <v>287</v>
      </c>
      <c r="B54" s="72" t="s">
        <v>288</v>
      </c>
      <c r="C54" s="71" t="s">
        <v>203</v>
      </c>
      <c r="D54" s="71" t="s">
        <v>186</v>
      </c>
      <c r="E54" s="71" t="s">
        <v>187</v>
      </c>
      <c r="F54" s="71" t="s">
        <v>188</v>
      </c>
      <c r="G54" s="71" t="s">
        <v>189</v>
      </c>
      <c r="H54" s="15" t="s">
        <v>251</v>
      </c>
      <c r="I54" s="71">
        <v>0</v>
      </c>
      <c r="J54" s="71" t="s">
        <v>192</v>
      </c>
      <c r="K54" s="71"/>
      <c r="L54" s="71"/>
      <c r="M54" s="71"/>
    </row>
    <row r="55" spans="1:13" ht="28.5" customHeight="1" x14ac:dyDescent="0.45">
      <c r="A55" s="72" t="s">
        <v>289</v>
      </c>
      <c r="B55" s="72" t="s">
        <v>184</v>
      </c>
      <c r="C55" s="71" t="s">
        <v>223</v>
      </c>
      <c r="D55" s="71"/>
      <c r="E55" s="71" t="s">
        <v>187</v>
      </c>
      <c r="F55" s="71" t="s">
        <v>188</v>
      </c>
      <c r="G55" s="71" t="s">
        <v>189</v>
      </c>
      <c r="H55" s="15" t="s">
        <v>251</v>
      </c>
      <c r="I55" s="71">
        <v>0</v>
      </c>
      <c r="J55" s="71" t="s">
        <v>192</v>
      </c>
      <c r="K55" s="71"/>
      <c r="L55" s="71"/>
      <c r="M55" s="71"/>
    </row>
    <row r="56" spans="1:13" ht="28.5" customHeight="1" x14ac:dyDescent="0.45">
      <c r="A56" s="72" t="s">
        <v>289</v>
      </c>
      <c r="B56" s="72" t="s">
        <v>184</v>
      </c>
      <c r="C56" s="71" t="s">
        <v>223</v>
      </c>
      <c r="D56" s="71"/>
      <c r="E56" s="71" t="s">
        <v>187</v>
      </c>
      <c r="F56" s="71" t="s">
        <v>188</v>
      </c>
      <c r="G56" s="71" t="s">
        <v>199</v>
      </c>
      <c r="H56" s="15" t="s">
        <v>290</v>
      </c>
      <c r="I56" s="71">
        <v>0</v>
      </c>
      <c r="J56" s="71" t="s">
        <v>192</v>
      </c>
      <c r="K56" s="71"/>
      <c r="L56" s="71"/>
      <c r="M56" s="71"/>
    </row>
    <row r="57" spans="1:13" ht="28.5" customHeight="1" x14ac:dyDescent="0.45">
      <c r="A57" s="72" t="s">
        <v>289</v>
      </c>
      <c r="B57" s="72" t="s">
        <v>184</v>
      </c>
      <c r="C57" s="71" t="s">
        <v>187</v>
      </c>
      <c r="D57" s="71"/>
      <c r="E57" s="71" t="s">
        <v>187</v>
      </c>
      <c r="F57" s="71" t="s">
        <v>188</v>
      </c>
      <c r="G57" s="71" t="s">
        <v>189</v>
      </c>
      <c r="H57" s="15" t="s">
        <v>291</v>
      </c>
      <c r="I57" s="71">
        <v>0</v>
      </c>
      <c r="J57" s="71" t="s">
        <v>192</v>
      </c>
      <c r="K57" s="71"/>
      <c r="L57" s="71"/>
      <c r="M57" s="71"/>
    </row>
    <row r="58" spans="1:13" ht="28.5" customHeight="1" x14ac:dyDescent="0.45">
      <c r="A58" s="72" t="s">
        <v>292</v>
      </c>
      <c r="B58" s="72" t="s">
        <v>184</v>
      </c>
      <c r="C58" s="71" t="s">
        <v>187</v>
      </c>
      <c r="D58" s="71"/>
      <c r="E58" s="71" t="s">
        <v>187</v>
      </c>
      <c r="F58" s="71" t="s">
        <v>188</v>
      </c>
      <c r="G58" s="71" t="s">
        <v>189</v>
      </c>
      <c r="H58" s="15" t="s">
        <v>291</v>
      </c>
      <c r="I58" s="71">
        <v>0</v>
      </c>
      <c r="J58" s="71" t="s">
        <v>192</v>
      </c>
      <c r="K58" s="71"/>
      <c r="L58" s="71"/>
      <c r="M58" s="71"/>
    </row>
    <row r="59" spans="1:13" ht="28.5" customHeight="1" x14ac:dyDescent="0.45">
      <c r="A59" s="72" t="s">
        <v>293</v>
      </c>
      <c r="B59" s="72" t="s">
        <v>184</v>
      </c>
      <c r="C59" s="71" t="s">
        <v>203</v>
      </c>
      <c r="D59" s="71" t="s">
        <v>186</v>
      </c>
      <c r="E59" s="71" t="s">
        <v>187</v>
      </c>
      <c r="F59" s="71" t="s">
        <v>188</v>
      </c>
      <c r="G59" s="71" t="s">
        <v>189</v>
      </c>
      <c r="H59" s="15" t="s">
        <v>251</v>
      </c>
      <c r="I59" s="71">
        <v>0</v>
      </c>
      <c r="J59" s="71" t="s">
        <v>192</v>
      </c>
      <c r="K59" s="71"/>
      <c r="L59" s="71"/>
      <c r="M59" s="71"/>
    </row>
    <row r="60" spans="1:13" ht="28.5" customHeight="1" x14ac:dyDescent="0.45">
      <c r="A60" s="72" t="s">
        <v>294</v>
      </c>
      <c r="B60" s="72" t="s">
        <v>196</v>
      </c>
      <c r="C60" s="71" t="s">
        <v>223</v>
      </c>
      <c r="D60" s="71"/>
      <c r="E60" s="71" t="s">
        <v>187</v>
      </c>
      <c r="F60" s="71" t="s">
        <v>188</v>
      </c>
      <c r="G60" s="71" t="s">
        <v>189</v>
      </c>
      <c r="H60" s="15" t="s">
        <v>251</v>
      </c>
      <c r="I60" s="71">
        <v>0</v>
      </c>
      <c r="J60" s="71" t="s">
        <v>192</v>
      </c>
      <c r="K60" s="71"/>
      <c r="L60" s="71"/>
      <c r="M60" s="71"/>
    </row>
    <row r="61" spans="1:13" x14ac:dyDescent="0.45">
      <c r="A61" s="72"/>
      <c r="B61" s="72"/>
      <c r="C61" s="71"/>
      <c r="D61" s="71"/>
      <c r="E61" s="71"/>
      <c r="F61" s="71"/>
      <c r="G61" s="71"/>
      <c r="H61" s="71"/>
      <c r="I61" s="71"/>
      <c r="J61" s="71"/>
      <c r="K61" s="71"/>
      <c r="L61" s="71"/>
      <c r="M61" s="71"/>
    </row>
    <row r="62" spans="1:13" x14ac:dyDescent="0.45">
      <c r="A62" s="68" t="s">
        <v>295</v>
      </c>
      <c r="B62" s="68"/>
      <c r="C62" s="75"/>
      <c r="D62" s="75"/>
      <c r="E62" s="75"/>
      <c r="F62" s="75"/>
      <c r="G62" s="75"/>
      <c r="H62" s="75"/>
      <c r="I62" s="75"/>
      <c r="J62" s="75"/>
      <c r="K62" s="75"/>
      <c r="L62" s="75"/>
      <c r="M62" s="75"/>
    </row>
    <row r="63" spans="1:13" x14ac:dyDescent="0.45">
      <c r="A63" s="68" t="s">
        <v>196</v>
      </c>
      <c r="B63" s="67"/>
      <c r="C63" s="75"/>
      <c r="D63" s="75"/>
      <c r="E63" s="75"/>
      <c r="F63" s="75"/>
      <c r="G63" s="75"/>
      <c r="H63" s="75"/>
      <c r="I63" s="75"/>
      <c r="J63" s="75"/>
      <c r="K63" s="75"/>
      <c r="L63" s="75"/>
      <c r="M63" s="75"/>
    </row>
    <row r="64" spans="1:13" x14ac:dyDescent="0.45">
      <c r="A64" s="68" t="s">
        <v>184</v>
      </c>
      <c r="B64" s="67"/>
      <c r="C64" s="75"/>
      <c r="D64" s="75"/>
      <c r="E64" s="75"/>
      <c r="F64" s="75"/>
      <c r="G64" s="75"/>
      <c r="H64" s="75"/>
      <c r="I64" s="75"/>
      <c r="J64" s="75"/>
      <c r="K64" s="75"/>
      <c r="L64" s="75"/>
      <c r="M64" s="75"/>
    </row>
    <row r="65" spans="1:13" x14ac:dyDescent="0.45">
      <c r="A65" s="68" t="s">
        <v>296</v>
      </c>
      <c r="B65" s="67"/>
      <c r="C65" s="75"/>
      <c r="D65" s="75"/>
      <c r="E65" s="75"/>
      <c r="F65" s="75"/>
      <c r="G65" s="75"/>
      <c r="H65" s="75"/>
      <c r="I65" s="75"/>
      <c r="J65" s="75"/>
      <c r="K65" s="75"/>
      <c r="L65" s="75"/>
      <c r="M65" s="75"/>
    </row>
    <row r="66" spans="1:13" x14ac:dyDescent="0.45">
      <c r="A66" s="68" t="s">
        <v>288</v>
      </c>
      <c r="B66" s="67"/>
      <c r="C66" s="75"/>
      <c r="D66" s="75"/>
      <c r="E66" s="75"/>
      <c r="F66" s="75"/>
      <c r="G66" s="75"/>
      <c r="H66" s="75"/>
      <c r="I66" s="75"/>
      <c r="J66" s="75"/>
      <c r="K66" s="75"/>
      <c r="L66" s="75"/>
      <c r="M66" s="75"/>
    </row>
    <row r="67" spans="1:13" x14ac:dyDescent="0.45">
      <c r="A67" s="68" t="s">
        <v>297</v>
      </c>
      <c r="B67" s="67"/>
      <c r="C67" s="75"/>
      <c r="D67" s="75"/>
      <c r="E67" s="75"/>
      <c r="F67" s="75"/>
      <c r="G67" s="75"/>
      <c r="H67" s="75"/>
      <c r="I67" s="75"/>
      <c r="J67" s="75"/>
      <c r="K67" s="75"/>
      <c r="L67" s="75"/>
      <c r="M67" s="75"/>
    </row>
    <row r="68" spans="1:13" x14ac:dyDescent="0.45">
      <c r="A68" s="68" t="s">
        <v>298</v>
      </c>
      <c r="B68" s="67"/>
      <c r="C68" s="75"/>
      <c r="D68" s="75"/>
      <c r="E68" s="75"/>
      <c r="F68" s="75"/>
      <c r="G68" s="75"/>
      <c r="H68" s="75"/>
      <c r="I68" s="75"/>
      <c r="J68" s="75"/>
      <c r="K68" s="75"/>
      <c r="L68" s="75"/>
      <c r="M68" s="75"/>
    </row>
    <row r="69" spans="1:13" x14ac:dyDescent="0.45">
      <c r="A69" s="68" t="s">
        <v>299</v>
      </c>
      <c r="B69" s="67"/>
      <c r="C69" s="67"/>
      <c r="D69" s="67"/>
      <c r="E69" s="67"/>
      <c r="F69" s="67"/>
      <c r="G69" s="67"/>
      <c r="H69" s="67"/>
      <c r="I69" s="67"/>
      <c r="J69" s="67"/>
      <c r="K69" s="67"/>
      <c r="L69" s="67"/>
      <c r="M69" s="67"/>
    </row>
    <row r="70" spans="1:13" x14ac:dyDescent="0.45">
      <c r="A70" s="68" t="s">
        <v>300</v>
      </c>
      <c r="B70" s="67"/>
      <c r="C70" s="67"/>
      <c r="D70" s="67"/>
      <c r="E70" s="67"/>
      <c r="F70" s="67"/>
      <c r="G70" s="67"/>
      <c r="H70" s="67"/>
      <c r="I70" s="67"/>
      <c r="J70" s="67"/>
      <c r="K70" s="67"/>
      <c r="L70" s="67"/>
      <c r="M70" s="67"/>
    </row>
    <row r="71" spans="1:13" x14ac:dyDescent="0.45">
      <c r="A71" s="68"/>
      <c r="B71" s="67"/>
      <c r="C71" s="67"/>
      <c r="D71" s="67"/>
      <c r="E71" s="67"/>
      <c r="F71" s="67"/>
      <c r="G71" s="67"/>
      <c r="H71" s="67"/>
      <c r="I71" s="67"/>
      <c r="J71" s="67"/>
      <c r="K71" s="67"/>
      <c r="L71" s="67"/>
      <c r="M71" s="67"/>
    </row>
    <row r="72" spans="1:13" x14ac:dyDescent="0.45">
      <c r="A72" s="68"/>
      <c r="B72" s="67"/>
      <c r="C72" s="67"/>
      <c r="D72" s="67"/>
      <c r="E72" s="67"/>
      <c r="F72" s="67"/>
      <c r="G72" s="67"/>
      <c r="H72" s="67"/>
      <c r="I72" s="67"/>
      <c r="J72" s="67"/>
      <c r="K72" s="67"/>
      <c r="L72" s="67"/>
      <c r="M72" s="67"/>
    </row>
    <row r="73" spans="1:13" x14ac:dyDescent="0.45">
      <c r="A73" s="53" t="s">
        <v>107</v>
      </c>
      <c r="B73" s="63"/>
      <c r="C73" s="30"/>
    </row>
    <row r="74" spans="1:13" ht="145" x14ac:dyDescent="0.45">
      <c r="A74" s="76" t="s">
        <v>301</v>
      </c>
      <c r="B74" s="31" t="s">
        <v>302</v>
      </c>
      <c r="C74" s="21"/>
    </row>
    <row r="75" spans="1:13" x14ac:dyDescent="0.45">
      <c r="A75" s="31"/>
      <c r="B75" s="31"/>
      <c r="C75" s="21"/>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85" zoomScaleNormal="85" workbookViewId="0">
      <selection activeCell="B20" sqref="B20"/>
    </sheetView>
  </sheetViews>
  <sheetFormatPr defaultColWidth="9.1796875" defaultRowHeight="14.5" x14ac:dyDescent="0.4"/>
  <cols>
    <col min="1" max="1" width="18.81640625" style="6" customWidth="1"/>
    <col min="2" max="2" width="26.453125" style="6" customWidth="1"/>
    <col min="3" max="4" width="20.54296875" style="6" customWidth="1"/>
    <col min="5" max="5" width="21.1796875" style="6" customWidth="1"/>
    <col min="6" max="6" width="23.81640625" style="6" customWidth="1"/>
    <col min="7" max="16384" width="9.1796875" style="6"/>
  </cols>
  <sheetData>
    <row r="1" spans="1:5" ht="18" x14ac:dyDescent="0.5">
      <c r="A1" s="81" t="s">
        <v>303</v>
      </c>
      <c r="B1" s="2"/>
    </row>
    <row r="2" spans="1:5" s="21" customFormat="1" ht="16.5" x14ac:dyDescent="0.45">
      <c r="A2" s="20" t="s">
        <v>304</v>
      </c>
    </row>
    <row r="3" spans="1:5" s="21" customFormat="1" ht="16.5" x14ac:dyDescent="0.45">
      <c r="A3" s="20" t="s">
        <v>305</v>
      </c>
    </row>
    <row r="4" spans="1:5" s="22" customFormat="1" ht="15" x14ac:dyDescent="0.4">
      <c r="A4" s="20" t="s">
        <v>45</v>
      </c>
    </row>
    <row r="5" spans="1:5" x14ac:dyDescent="0.4">
      <c r="A5" s="55" t="s">
        <v>47</v>
      </c>
      <c r="B5" s="55" t="s">
        <v>48</v>
      </c>
      <c r="C5" s="69"/>
      <c r="D5" s="39"/>
      <c r="E5" s="39"/>
    </row>
    <row r="6" spans="1:5" x14ac:dyDescent="0.4">
      <c r="A6" s="15" t="s">
        <v>50</v>
      </c>
      <c r="B6" s="56" t="s">
        <v>51</v>
      </c>
      <c r="C6" s="69"/>
      <c r="D6" s="39"/>
      <c r="E6" s="39"/>
    </row>
    <row r="7" spans="1:5" ht="14.5" customHeight="1" x14ac:dyDescent="0.4">
      <c r="A7" s="69"/>
      <c r="B7" s="151" t="s">
        <v>306</v>
      </c>
      <c r="C7" s="152"/>
      <c r="D7" s="153"/>
      <c r="E7" s="69"/>
    </row>
    <row r="8" spans="1:5" ht="43.5" x14ac:dyDescent="0.4">
      <c r="A8" s="45" t="s">
        <v>307</v>
      </c>
      <c r="B8" s="46" t="s">
        <v>308</v>
      </c>
      <c r="C8" s="46" t="s">
        <v>309</v>
      </c>
      <c r="D8" s="46" t="s">
        <v>310</v>
      </c>
      <c r="E8" s="78" t="s">
        <v>311</v>
      </c>
    </row>
    <row r="9" spans="1:5" ht="58" x14ac:dyDescent="0.4">
      <c r="A9" s="79" t="s">
        <v>312</v>
      </c>
      <c r="B9" s="72" t="s">
        <v>313</v>
      </c>
      <c r="C9" s="72" t="s">
        <v>314</v>
      </c>
      <c r="D9" s="72" t="s">
        <v>102</v>
      </c>
      <c r="E9" s="72"/>
    </row>
    <row r="10" spans="1:5" ht="58" x14ac:dyDescent="0.4">
      <c r="A10" s="79" t="s">
        <v>315</v>
      </c>
      <c r="B10" s="72"/>
      <c r="C10" s="72"/>
      <c r="D10" s="72"/>
      <c r="E10" s="72"/>
    </row>
    <row r="11" spans="1:5" ht="58" x14ac:dyDescent="0.4">
      <c r="A11" s="79" t="s">
        <v>316</v>
      </c>
      <c r="B11" s="72" t="s">
        <v>313</v>
      </c>
      <c r="C11" s="72" t="s">
        <v>102</v>
      </c>
      <c r="D11" s="72" t="s">
        <v>317</v>
      </c>
      <c r="E11" s="72"/>
    </row>
    <row r="12" spans="1:5" ht="58" x14ac:dyDescent="0.4">
      <c r="A12" s="79" t="s">
        <v>318</v>
      </c>
      <c r="B12" s="72"/>
      <c r="C12" s="72"/>
      <c r="D12" s="72"/>
      <c r="E12" s="72"/>
    </row>
    <row r="13" spans="1:5" ht="72.5" x14ac:dyDescent="0.4">
      <c r="A13" s="79" t="s">
        <v>319</v>
      </c>
      <c r="B13" s="72" t="s">
        <v>320</v>
      </c>
      <c r="C13" s="72" t="s">
        <v>321</v>
      </c>
      <c r="D13" s="72" t="s">
        <v>322</v>
      </c>
      <c r="E13" s="72"/>
    </row>
    <row r="14" spans="1:5" ht="58" x14ac:dyDescent="0.4">
      <c r="A14" s="79" t="s">
        <v>323</v>
      </c>
      <c r="B14" s="79"/>
      <c r="C14" s="79"/>
      <c r="D14" s="79"/>
      <c r="E14" s="72"/>
    </row>
    <row r="15" spans="1:5" ht="58" x14ac:dyDescent="0.4">
      <c r="A15" s="79" t="s">
        <v>324</v>
      </c>
      <c r="B15" s="79" t="s">
        <v>320</v>
      </c>
      <c r="C15" s="79" t="s">
        <v>321</v>
      </c>
      <c r="D15" s="79" t="s">
        <v>322</v>
      </c>
      <c r="E15" s="72"/>
    </row>
    <row r="16" spans="1:5" x14ac:dyDescent="0.4">
      <c r="A16" s="80" t="s">
        <v>325</v>
      </c>
      <c r="B16" s="69"/>
      <c r="C16" s="69"/>
      <c r="D16" s="69"/>
      <c r="E16" s="69"/>
    </row>
    <row r="17" spans="1:5" x14ac:dyDescent="0.4">
      <c r="A17" s="69"/>
      <c r="B17" s="69"/>
      <c r="C17" s="69"/>
      <c r="D17" s="69"/>
      <c r="E17" s="69"/>
    </row>
    <row r="18" spans="1:5" ht="16.5" x14ac:dyDescent="0.4">
      <c r="A18" s="53" t="s">
        <v>107</v>
      </c>
      <c r="B18" s="63"/>
      <c r="C18" s="64"/>
      <c r="D18" s="69"/>
      <c r="E18" s="69"/>
    </row>
    <row r="19" spans="1:5" ht="43.5" x14ac:dyDescent="0.45">
      <c r="A19" s="65" t="s">
        <v>326</v>
      </c>
      <c r="B19" s="128" t="s">
        <v>327</v>
      </c>
      <c r="C19" s="67"/>
      <c r="D19" s="69"/>
      <c r="E19" s="69"/>
    </row>
    <row r="20" spans="1:5" x14ac:dyDescent="0.4">
      <c r="A20" s="66"/>
      <c r="B20" s="66"/>
      <c r="C20" s="69"/>
      <c r="D20" s="69"/>
      <c r="E20" s="69"/>
    </row>
    <row r="26" spans="1:5" x14ac:dyDescent="0.4">
      <c r="A26" s="1"/>
      <c r="B26" s="1"/>
    </row>
    <row r="27" spans="1:5" x14ac:dyDescent="0.4">
      <c r="A27" s="1"/>
      <c r="B27" s="1"/>
    </row>
  </sheetData>
  <mergeCells count="1">
    <mergeCell ref="B7:D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85" zoomScaleNormal="85" workbookViewId="0">
      <selection activeCell="C20" sqref="C20"/>
    </sheetView>
  </sheetViews>
  <sheetFormatPr defaultColWidth="9.1796875" defaultRowHeight="14.5" x14ac:dyDescent="0.35"/>
  <cols>
    <col min="1" max="1" width="25.1796875" style="3" customWidth="1"/>
    <col min="2" max="2" width="16.54296875" style="3" customWidth="1"/>
    <col min="3" max="3" width="52.453125" style="3" customWidth="1"/>
    <col min="4" max="4" width="23.453125" style="3" customWidth="1"/>
    <col min="5" max="5" width="24" style="3" customWidth="1"/>
    <col min="6" max="16384" width="9.1796875" style="3"/>
  </cols>
  <sheetData>
    <row r="1" spans="1:5" ht="18" x14ac:dyDescent="0.5">
      <c r="A1" s="81" t="s">
        <v>328</v>
      </c>
    </row>
    <row r="2" spans="1:5" ht="15" x14ac:dyDescent="0.4">
      <c r="A2" s="20" t="s">
        <v>329</v>
      </c>
    </row>
    <row r="3" spans="1:5" s="20" customFormat="1" x14ac:dyDescent="0.4"/>
    <row r="4" spans="1:5" ht="22.5" customHeight="1" x14ac:dyDescent="0.35">
      <c r="A4" s="82" t="s">
        <v>47</v>
      </c>
      <c r="B4" s="82" t="s">
        <v>48</v>
      </c>
      <c r="C4" s="44"/>
      <c r="D4" s="44"/>
      <c r="E4" s="44"/>
    </row>
    <row r="5" spans="1:5" ht="21.75" customHeight="1" x14ac:dyDescent="0.35">
      <c r="A5" s="15" t="s">
        <v>50</v>
      </c>
      <c r="B5" s="16" t="s">
        <v>51</v>
      </c>
      <c r="C5" s="44"/>
      <c r="D5" s="44"/>
      <c r="E5" s="44"/>
    </row>
    <row r="6" spans="1:5" ht="43.5" x14ac:dyDescent="0.4">
      <c r="A6" s="45" t="s">
        <v>330</v>
      </c>
      <c r="B6" s="46" t="s">
        <v>331</v>
      </c>
      <c r="C6" s="46" t="s">
        <v>332</v>
      </c>
      <c r="D6" s="46" t="s">
        <v>333</v>
      </c>
      <c r="E6" s="46" t="s">
        <v>334</v>
      </c>
    </row>
    <row r="7" spans="1:5" ht="72.5" x14ac:dyDescent="0.35">
      <c r="A7" s="83" t="s">
        <v>335</v>
      </c>
      <c r="B7" s="14" t="s">
        <v>336</v>
      </c>
      <c r="C7" s="14" t="s">
        <v>337</v>
      </c>
      <c r="D7" s="14" t="s">
        <v>338</v>
      </c>
      <c r="E7" s="14" t="s">
        <v>339</v>
      </c>
    </row>
    <row r="8" spans="1:5" ht="58" x14ac:dyDescent="0.35">
      <c r="A8" s="83" t="s">
        <v>340</v>
      </c>
      <c r="B8" s="14" t="s">
        <v>336</v>
      </c>
      <c r="C8" s="14" t="s">
        <v>341</v>
      </c>
      <c r="D8" s="14" t="s">
        <v>342</v>
      </c>
      <c r="E8" s="14" t="s">
        <v>343</v>
      </c>
    </row>
    <row r="9" spans="1:5" ht="30.75" customHeight="1" x14ac:dyDescent="0.35">
      <c r="A9" s="83" t="s">
        <v>344</v>
      </c>
      <c r="B9" s="71" t="s">
        <v>336</v>
      </c>
      <c r="C9" s="71" t="s">
        <v>345</v>
      </c>
      <c r="D9" s="71" t="s">
        <v>338</v>
      </c>
      <c r="E9" s="71" t="s">
        <v>343</v>
      </c>
    </row>
    <row r="10" spans="1:5" ht="29" x14ac:dyDescent="0.35">
      <c r="A10" s="83" t="s">
        <v>346</v>
      </c>
      <c r="B10" s="71" t="s">
        <v>336</v>
      </c>
      <c r="C10" s="71" t="s">
        <v>347</v>
      </c>
      <c r="D10" s="71" t="s">
        <v>338</v>
      </c>
      <c r="E10" s="71" t="s">
        <v>348</v>
      </c>
    </row>
    <row r="11" spans="1:5" ht="72.5" x14ac:dyDescent="0.35">
      <c r="A11" s="83" t="s">
        <v>349</v>
      </c>
      <c r="B11" s="71" t="s">
        <v>336</v>
      </c>
      <c r="C11" s="71" t="s">
        <v>350</v>
      </c>
      <c r="D11" s="71" t="s">
        <v>351</v>
      </c>
      <c r="E11" s="71" t="s">
        <v>348</v>
      </c>
    </row>
    <row r="12" spans="1:5" ht="43.5" x14ac:dyDescent="0.35">
      <c r="A12" s="83" t="s">
        <v>352</v>
      </c>
      <c r="B12" s="71" t="s">
        <v>336</v>
      </c>
      <c r="C12" s="71" t="s">
        <v>353</v>
      </c>
      <c r="D12" s="71" t="s">
        <v>246</v>
      </c>
      <c r="E12" s="71" t="s">
        <v>354</v>
      </c>
    </row>
    <row r="13" spans="1:5" x14ac:dyDescent="0.35">
      <c r="A13" s="83" t="s">
        <v>355</v>
      </c>
      <c r="B13" s="71"/>
      <c r="C13" s="71"/>
      <c r="D13" s="71"/>
      <c r="E13" s="71"/>
    </row>
    <row r="14" spans="1:5" ht="15" x14ac:dyDescent="0.4">
      <c r="A14" s="45" t="s">
        <v>356</v>
      </c>
      <c r="B14" s="71"/>
      <c r="C14" s="71"/>
      <c r="D14" s="71"/>
      <c r="E14" s="71"/>
    </row>
    <row r="15" spans="1:5" ht="29" x14ac:dyDescent="0.35">
      <c r="A15" s="83" t="s">
        <v>357</v>
      </c>
      <c r="B15" s="71" t="s">
        <v>336</v>
      </c>
      <c r="C15" s="71" t="s">
        <v>358</v>
      </c>
      <c r="D15" s="71" t="s">
        <v>359</v>
      </c>
      <c r="E15" s="71" t="s">
        <v>348</v>
      </c>
    </row>
    <row r="16" spans="1:5" ht="29" x14ac:dyDescent="0.35">
      <c r="A16" s="83" t="s">
        <v>360</v>
      </c>
      <c r="B16" s="71" t="s">
        <v>336</v>
      </c>
      <c r="C16" s="71" t="s">
        <v>361</v>
      </c>
      <c r="D16" s="71" t="s">
        <v>359</v>
      </c>
      <c r="E16" s="71" t="s">
        <v>354</v>
      </c>
    </row>
    <row r="17" spans="1:5" ht="43.5" x14ac:dyDescent="0.35">
      <c r="A17" s="83" t="s">
        <v>362</v>
      </c>
      <c r="B17" s="71" t="s">
        <v>336</v>
      </c>
      <c r="C17" s="71" t="s">
        <v>363</v>
      </c>
      <c r="D17" s="71" t="s">
        <v>359</v>
      </c>
      <c r="E17" s="71" t="s">
        <v>354</v>
      </c>
    </row>
    <row r="18" spans="1:5" ht="29" x14ac:dyDescent="0.35">
      <c r="A18" s="83" t="s">
        <v>364</v>
      </c>
      <c r="B18" s="71" t="s">
        <v>336</v>
      </c>
      <c r="C18" s="71" t="s">
        <v>365</v>
      </c>
      <c r="D18" s="71" t="s">
        <v>366</v>
      </c>
      <c r="E18" s="71" t="s">
        <v>343</v>
      </c>
    </row>
    <row r="19" spans="1:5" ht="29" x14ac:dyDescent="0.35">
      <c r="A19" s="83" t="s">
        <v>367</v>
      </c>
      <c r="B19" s="71" t="s">
        <v>336</v>
      </c>
      <c r="C19" s="71" t="s">
        <v>368</v>
      </c>
      <c r="D19" s="71" t="s">
        <v>246</v>
      </c>
      <c r="E19" s="71" t="s">
        <v>369</v>
      </c>
    </row>
    <row r="20" spans="1:5" ht="29" x14ac:dyDescent="0.35">
      <c r="A20" s="83" t="s">
        <v>370</v>
      </c>
      <c r="B20" s="71" t="s">
        <v>336</v>
      </c>
      <c r="C20" s="71" t="s">
        <v>371</v>
      </c>
      <c r="D20" s="71" t="s">
        <v>372</v>
      </c>
      <c r="E20" s="71" t="s">
        <v>343</v>
      </c>
    </row>
    <row r="21" spans="1:5" x14ac:dyDescent="0.35">
      <c r="A21" s="83" t="s">
        <v>355</v>
      </c>
      <c r="B21" s="71"/>
      <c r="C21" s="71"/>
      <c r="D21" s="71"/>
      <c r="E21" s="71"/>
    </row>
    <row r="22" spans="1:5" x14ac:dyDescent="0.35">
      <c r="A22" s="68" t="s">
        <v>373</v>
      </c>
      <c r="B22" s="75"/>
      <c r="C22" s="75"/>
      <c r="D22" s="75"/>
      <c r="E22" s="75"/>
    </row>
    <row r="23" spans="1:5" x14ac:dyDescent="0.35">
      <c r="A23" s="68" t="s">
        <v>374</v>
      </c>
      <c r="B23" s="75"/>
      <c r="C23" s="75"/>
      <c r="D23" s="75"/>
      <c r="E23" s="75"/>
    </row>
    <row r="24" spans="1:5" x14ac:dyDescent="0.35">
      <c r="A24" s="44"/>
      <c r="B24" s="75"/>
      <c r="C24" s="75"/>
      <c r="D24" s="75"/>
      <c r="E24" s="75"/>
    </row>
    <row r="26" spans="1:5" ht="16.5" x14ac:dyDescent="0.35">
      <c r="A26" s="40"/>
      <c r="B26" s="28"/>
      <c r="C26" s="19"/>
    </row>
    <row r="27" spans="1:5" ht="16.5" x14ac:dyDescent="0.45">
      <c r="A27" s="31"/>
      <c r="B27" s="31"/>
      <c r="C27" s="21"/>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
  <sheetViews>
    <sheetView zoomScale="85" zoomScaleNormal="85" workbookViewId="0">
      <selection activeCell="F36" sqref="F36"/>
    </sheetView>
  </sheetViews>
  <sheetFormatPr defaultColWidth="9.1796875" defaultRowHeight="14.5" x14ac:dyDescent="0.4"/>
  <cols>
    <col min="1" max="1" width="27.54296875" style="6" customWidth="1"/>
    <col min="2" max="2" width="26.1796875" style="6" customWidth="1"/>
    <col min="3" max="3" width="25.453125" style="6" customWidth="1"/>
    <col min="4" max="4" width="24.81640625" style="6" customWidth="1"/>
    <col min="5" max="5" width="18.453125" style="6" customWidth="1"/>
    <col min="6" max="6" width="17.54296875" style="6" customWidth="1"/>
    <col min="7" max="16384" width="9.1796875" style="6"/>
  </cols>
  <sheetData>
    <row r="1" spans="1:6" s="22" customFormat="1" ht="15" x14ac:dyDescent="0.4">
      <c r="A1" s="20" t="s">
        <v>45</v>
      </c>
    </row>
    <row r="2" spans="1:6" ht="18" x14ac:dyDescent="0.5">
      <c r="A2" s="81" t="s">
        <v>375</v>
      </c>
    </row>
    <row r="3" spans="1:6" x14ac:dyDescent="0.4">
      <c r="A3" s="20" t="s">
        <v>376</v>
      </c>
    </row>
    <row r="4" spans="1:6" s="21" customFormat="1" ht="16.5" x14ac:dyDescent="0.45">
      <c r="A4" s="20" t="s">
        <v>377</v>
      </c>
    </row>
    <row r="5" spans="1:6" ht="15" customHeight="1" x14ac:dyDescent="0.4">
      <c r="A5" s="55" t="s">
        <v>47</v>
      </c>
      <c r="B5" s="55" t="s">
        <v>48</v>
      </c>
      <c r="C5" s="69"/>
      <c r="D5" s="69"/>
    </row>
    <row r="6" spans="1:6" ht="20.5" customHeight="1" x14ac:dyDescent="0.4">
      <c r="A6" s="71" t="s">
        <v>50</v>
      </c>
      <c r="B6" s="56" t="s">
        <v>51</v>
      </c>
      <c r="C6" s="69"/>
      <c r="D6" s="69"/>
      <c r="F6" s="10"/>
    </row>
    <row r="7" spans="1:6" ht="29" x14ac:dyDescent="0.4">
      <c r="A7" s="84" t="s">
        <v>378</v>
      </c>
      <c r="B7" s="46" t="s">
        <v>379</v>
      </c>
      <c r="C7" s="46" t="s">
        <v>380</v>
      </c>
      <c r="D7" s="46" t="s">
        <v>381</v>
      </c>
    </row>
    <row r="8" spans="1:6" ht="15" x14ac:dyDescent="0.4">
      <c r="A8" s="123" t="s">
        <v>382</v>
      </c>
      <c r="B8" s="14" t="s">
        <v>383</v>
      </c>
      <c r="C8" s="141">
        <v>1498</v>
      </c>
      <c r="D8" s="141">
        <v>3029</v>
      </c>
    </row>
    <row r="9" spans="1:6" x14ac:dyDescent="0.4">
      <c r="A9" s="85"/>
      <c r="B9" s="71"/>
      <c r="C9" s="71"/>
      <c r="D9" s="71"/>
    </row>
    <row r="10" spans="1:6" ht="29" x14ac:dyDescent="0.4">
      <c r="A10" s="86" t="s">
        <v>384</v>
      </c>
      <c r="B10" s="46" t="s">
        <v>385</v>
      </c>
      <c r="C10" s="46" t="s">
        <v>386</v>
      </c>
      <c r="D10" s="46"/>
    </row>
    <row r="11" spans="1:6" x14ac:dyDescent="0.4">
      <c r="A11" s="87" t="s">
        <v>196</v>
      </c>
      <c r="B11" s="125">
        <v>0.51780501999999995</v>
      </c>
      <c r="C11" s="88"/>
      <c r="D11" s="89"/>
    </row>
    <row r="12" spans="1:6" ht="29" x14ac:dyDescent="0.4">
      <c r="A12" s="87" t="s">
        <v>184</v>
      </c>
      <c r="B12" s="125">
        <v>8.4099999999999994E-2</v>
      </c>
      <c r="C12" s="88"/>
      <c r="D12" s="89"/>
    </row>
    <row r="13" spans="1:6" x14ac:dyDescent="0.4">
      <c r="A13" s="87" t="s">
        <v>296</v>
      </c>
      <c r="B13" s="125">
        <v>0.123759486</v>
      </c>
      <c r="C13" s="88"/>
      <c r="D13" s="89"/>
    </row>
    <row r="14" spans="1:6" x14ac:dyDescent="0.4">
      <c r="A14" s="87" t="s">
        <v>288</v>
      </c>
      <c r="B14" s="125">
        <v>2.8021015999999999E-2</v>
      </c>
      <c r="C14" s="88"/>
      <c r="D14" s="89"/>
    </row>
    <row r="15" spans="1:6" x14ac:dyDescent="0.4">
      <c r="A15" s="87" t="s">
        <v>297</v>
      </c>
      <c r="B15" s="125">
        <v>3.8528896999999999E-2</v>
      </c>
      <c r="C15" s="88"/>
      <c r="D15" s="89"/>
    </row>
    <row r="16" spans="1:6" x14ac:dyDescent="0.4">
      <c r="A16" s="126" t="s">
        <v>387</v>
      </c>
      <c r="B16" s="125">
        <v>0.20780000000000001</v>
      </c>
      <c r="C16" s="88"/>
      <c r="D16" s="89"/>
    </row>
    <row r="17" spans="1:4" x14ac:dyDescent="0.4">
      <c r="A17" s="86" t="s">
        <v>388</v>
      </c>
      <c r="B17" s="46" t="s">
        <v>389</v>
      </c>
      <c r="C17" s="88"/>
      <c r="D17" s="89"/>
    </row>
    <row r="18" spans="1:4" x14ac:dyDescent="0.4">
      <c r="A18" s="72" t="s">
        <v>390</v>
      </c>
      <c r="B18" s="125"/>
      <c r="C18" s="71"/>
      <c r="D18" s="89"/>
    </row>
    <row r="19" spans="1:4" x14ac:dyDescent="0.4">
      <c r="A19" s="72" t="s">
        <v>391</v>
      </c>
      <c r="B19" s="125"/>
      <c r="C19" s="71"/>
      <c r="D19" s="89"/>
    </row>
    <row r="20" spans="1:4" x14ac:dyDescent="0.4">
      <c r="A20" s="72" t="s">
        <v>392</v>
      </c>
      <c r="B20" s="125"/>
      <c r="C20" s="71"/>
      <c r="D20" s="89"/>
    </row>
    <row r="21" spans="1:4" x14ac:dyDescent="0.4">
      <c r="A21" s="72" t="s">
        <v>393</v>
      </c>
      <c r="B21" s="125">
        <v>2.9999999999999997E-4</v>
      </c>
      <c r="C21" s="71"/>
      <c r="D21" s="89"/>
    </row>
    <row r="22" spans="1:4" x14ac:dyDescent="0.4">
      <c r="A22" s="72" t="s">
        <v>394</v>
      </c>
      <c r="B22" s="125"/>
      <c r="C22" s="71"/>
      <c r="D22" s="89"/>
    </row>
    <row r="23" spans="1:4" x14ac:dyDescent="0.4">
      <c r="A23" s="72" t="s">
        <v>395</v>
      </c>
      <c r="B23" s="125"/>
      <c r="C23" s="71"/>
      <c r="D23" s="89"/>
    </row>
    <row r="24" spans="1:4" x14ac:dyDescent="0.4">
      <c r="A24" s="72" t="s">
        <v>396</v>
      </c>
      <c r="B24" s="125">
        <v>2.3400000000000001E-2</v>
      </c>
      <c r="C24" s="71"/>
      <c r="D24" s="89"/>
    </row>
    <row r="25" spans="1:4" x14ac:dyDescent="0.4">
      <c r="A25" s="72" t="s">
        <v>397</v>
      </c>
      <c r="B25" s="125"/>
      <c r="C25" s="71"/>
      <c r="D25" s="89"/>
    </row>
    <row r="26" spans="1:4" x14ac:dyDescent="0.4">
      <c r="A26" s="72" t="s">
        <v>398</v>
      </c>
      <c r="B26" s="125">
        <v>3.3E-3</v>
      </c>
      <c r="C26" s="71"/>
      <c r="D26" s="89"/>
    </row>
    <row r="27" spans="1:4" x14ac:dyDescent="0.4">
      <c r="A27" s="72" t="s">
        <v>399</v>
      </c>
      <c r="B27" s="125">
        <v>1.6999999999999999E-3</v>
      </c>
      <c r="C27" s="71"/>
      <c r="D27" s="89"/>
    </row>
    <row r="28" spans="1:4" x14ac:dyDescent="0.4">
      <c r="A28" s="72" t="s">
        <v>400</v>
      </c>
      <c r="B28" s="125"/>
      <c r="C28" s="71"/>
      <c r="D28" s="89"/>
    </row>
    <row r="29" spans="1:4" x14ac:dyDescent="0.4">
      <c r="A29" s="72" t="s">
        <v>401</v>
      </c>
      <c r="B29" s="125">
        <v>2.9999999999999997E-4</v>
      </c>
      <c r="C29" s="71"/>
      <c r="D29" s="89"/>
    </row>
    <row r="30" spans="1:4" x14ac:dyDescent="0.4">
      <c r="A30" s="72" t="s">
        <v>402</v>
      </c>
      <c r="B30" s="125">
        <v>5.8999999999999999E-3</v>
      </c>
      <c r="C30" s="71"/>
      <c r="D30" s="89"/>
    </row>
    <row r="31" spans="1:4" x14ac:dyDescent="0.4">
      <c r="A31" s="72" t="s">
        <v>403</v>
      </c>
      <c r="B31" s="125">
        <v>2.9999999999999997E-4</v>
      </c>
      <c r="C31" s="71"/>
      <c r="D31" s="89"/>
    </row>
    <row r="32" spans="1:4" x14ac:dyDescent="0.4">
      <c r="A32" s="72" t="s">
        <v>404</v>
      </c>
      <c r="B32" s="125">
        <v>4.3E-3</v>
      </c>
      <c r="C32" s="71"/>
      <c r="D32" s="89"/>
    </row>
    <row r="33" spans="1:4" x14ac:dyDescent="0.4">
      <c r="A33" s="72" t="s">
        <v>405</v>
      </c>
      <c r="B33" s="125">
        <v>2.81E-2</v>
      </c>
      <c r="C33" s="71"/>
      <c r="D33" s="89"/>
    </row>
    <row r="34" spans="1:4" x14ac:dyDescent="0.4">
      <c r="A34" s="72" t="s">
        <v>406</v>
      </c>
      <c r="B34" s="125">
        <v>6.9999999999999999E-4</v>
      </c>
      <c r="C34" s="71"/>
      <c r="D34" s="89"/>
    </row>
    <row r="35" spans="1:4" x14ac:dyDescent="0.4">
      <c r="A35" s="72" t="s">
        <v>407</v>
      </c>
      <c r="B35" s="125">
        <v>1.4200000000000001E-2</v>
      </c>
      <c r="C35" s="71"/>
      <c r="D35" s="89"/>
    </row>
    <row r="36" spans="1:4" x14ac:dyDescent="0.4">
      <c r="A36" s="72" t="s">
        <v>408</v>
      </c>
      <c r="B36" s="125">
        <v>1.4500000000000001E-2</v>
      </c>
      <c r="C36" s="71"/>
      <c r="D36" s="89"/>
    </row>
    <row r="37" spans="1:4" x14ac:dyDescent="0.4">
      <c r="A37" s="72" t="s">
        <v>409</v>
      </c>
      <c r="B37" s="125"/>
      <c r="C37" s="71"/>
      <c r="D37" s="89"/>
    </row>
    <row r="38" spans="1:4" x14ac:dyDescent="0.4">
      <c r="A38" s="72" t="s">
        <v>410</v>
      </c>
      <c r="B38" s="125">
        <v>6.9999999999999999E-4</v>
      </c>
      <c r="C38" s="71"/>
      <c r="D38" s="89"/>
    </row>
    <row r="39" spans="1:4" x14ac:dyDescent="0.4">
      <c r="A39" s="72" t="s">
        <v>411</v>
      </c>
      <c r="B39" s="125">
        <v>1.4200000000000001E-2</v>
      </c>
      <c r="C39" s="71"/>
      <c r="D39" s="89"/>
    </row>
    <row r="40" spans="1:4" x14ac:dyDescent="0.4">
      <c r="A40" s="72" t="s">
        <v>412</v>
      </c>
      <c r="B40" s="125">
        <v>4.36E-2</v>
      </c>
      <c r="C40" s="71"/>
      <c r="D40" s="89"/>
    </row>
    <row r="41" spans="1:4" x14ac:dyDescent="0.4">
      <c r="A41" s="72" t="s">
        <v>413</v>
      </c>
      <c r="B41" s="125"/>
      <c r="C41" s="71"/>
      <c r="D41" s="89"/>
    </row>
    <row r="42" spans="1:4" x14ac:dyDescent="0.4">
      <c r="A42" s="72" t="s">
        <v>414</v>
      </c>
      <c r="B42" s="125"/>
      <c r="C42" s="71"/>
      <c r="D42" s="89"/>
    </row>
    <row r="43" spans="1:4" x14ac:dyDescent="0.4">
      <c r="A43" s="72" t="s">
        <v>415</v>
      </c>
      <c r="B43" s="125"/>
      <c r="C43" s="71"/>
      <c r="D43" s="89"/>
    </row>
    <row r="44" spans="1:4" x14ac:dyDescent="0.4">
      <c r="A44" s="72" t="s">
        <v>416</v>
      </c>
      <c r="B44" s="125"/>
      <c r="C44" s="71"/>
      <c r="D44" s="89"/>
    </row>
    <row r="45" spans="1:4" x14ac:dyDescent="0.4">
      <c r="A45" s="72" t="s">
        <v>417</v>
      </c>
      <c r="B45" s="125">
        <v>1.2999999999999999E-3</v>
      </c>
      <c r="C45" s="71"/>
      <c r="D45" s="89"/>
    </row>
    <row r="46" spans="1:4" x14ac:dyDescent="0.4">
      <c r="A46" s="72" t="s">
        <v>418</v>
      </c>
      <c r="B46" s="125"/>
      <c r="C46" s="71"/>
      <c r="D46" s="89"/>
    </row>
    <row r="47" spans="1:4" x14ac:dyDescent="0.4">
      <c r="A47" s="72" t="s">
        <v>419</v>
      </c>
      <c r="B47" s="125"/>
      <c r="C47" s="71"/>
      <c r="D47" s="89"/>
    </row>
    <row r="48" spans="1:4" x14ac:dyDescent="0.4">
      <c r="A48" s="72" t="s">
        <v>420</v>
      </c>
      <c r="B48" s="125">
        <v>1E-3</v>
      </c>
      <c r="C48" s="71"/>
      <c r="D48" s="89"/>
    </row>
    <row r="49" spans="1:4" x14ac:dyDescent="0.4">
      <c r="A49" s="72" t="s">
        <v>421</v>
      </c>
      <c r="B49" s="125">
        <v>8.8999999999999999E-3</v>
      </c>
      <c r="C49" s="71"/>
      <c r="D49" s="89"/>
    </row>
    <row r="50" spans="1:4" x14ac:dyDescent="0.4">
      <c r="A50" s="72" t="s">
        <v>422</v>
      </c>
      <c r="B50" s="125"/>
      <c r="C50" s="71"/>
      <c r="D50" s="89"/>
    </row>
    <row r="51" spans="1:4" x14ac:dyDescent="0.4">
      <c r="A51" s="72" t="s">
        <v>423</v>
      </c>
      <c r="B51" s="125">
        <v>2.3E-3</v>
      </c>
      <c r="C51" s="71"/>
      <c r="D51" s="89"/>
    </row>
    <row r="52" spans="1:4" x14ac:dyDescent="0.4">
      <c r="A52" s="72" t="s">
        <v>424</v>
      </c>
      <c r="B52" s="125">
        <v>1.6999999999999999E-3</v>
      </c>
      <c r="C52" s="71"/>
      <c r="D52" s="89"/>
    </row>
    <row r="53" spans="1:4" x14ac:dyDescent="0.4">
      <c r="A53" s="72" t="s">
        <v>264</v>
      </c>
      <c r="B53" s="125">
        <v>1.09E-2</v>
      </c>
      <c r="C53" s="71"/>
      <c r="D53" s="89"/>
    </row>
    <row r="54" spans="1:4" x14ac:dyDescent="0.4">
      <c r="A54" s="72" t="s">
        <v>425</v>
      </c>
      <c r="B54" s="125">
        <v>3.0000000000000001E-3</v>
      </c>
      <c r="C54" s="71"/>
      <c r="D54" s="89"/>
    </row>
    <row r="55" spans="1:4" x14ac:dyDescent="0.4">
      <c r="A55" s="72" t="s">
        <v>426</v>
      </c>
      <c r="B55" s="125"/>
      <c r="C55" s="71"/>
      <c r="D55" s="89"/>
    </row>
    <row r="56" spans="1:4" x14ac:dyDescent="0.4">
      <c r="A56" s="72" t="s">
        <v>427</v>
      </c>
      <c r="B56" s="125"/>
      <c r="C56" s="71"/>
      <c r="D56" s="89"/>
    </row>
    <row r="57" spans="1:4" x14ac:dyDescent="0.4">
      <c r="A57" s="72" t="s">
        <v>428</v>
      </c>
      <c r="B57" s="125"/>
      <c r="C57" s="71"/>
      <c r="D57" s="89"/>
    </row>
    <row r="58" spans="1:4" x14ac:dyDescent="0.4">
      <c r="A58" s="72" t="s">
        <v>429</v>
      </c>
      <c r="B58" s="125"/>
      <c r="C58" s="71"/>
      <c r="D58" s="89"/>
    </row>
    <row r="59" spans="1:4" x14ac:dyDescent="0.4">
      <c r="A59" s="72" t="s">
        <v>430</v>
      </c>
      <c r="B59" s="125">
        <v>1.6999999999999999E-3</v>
      </c>
      <c r="C59" s="71"/>
      <c r="D59" s="89"/>
    </row>
    <row r="60" spans="1:4" x14ac:dyDescent="0.4">
      <c r="A60" s="72" t="s">
        <v>431</v>
      </c>
      <c r="B60" s="125">
        <v>2.87E-2</v>
      </c>
      <c r="C60" s="71"/>
      <c r="D60" s="89"/>
    </row>
    <row r="61" spans="1:4" x14ac:dyDescent="0.4">
      <c r="A61" s="72" t="s">
        <v>432</v>
      </c>
      <c r="B61" s="125">
        <v>5.5999999999999999E-3</v>
      </c>
      <c r="C61" s="71"/>
      <c r="D61" s="89"/>
    </row>
    <row r="62" spans="1:4" x14ac:dyDescent="0.4">
      <c r="A62" s="72" t="s">
        <v>433</v>
      </c>
      <c r="B62" s="125">
        <v>2E-3</v>
      </c>
      <c r="C62" s="71"/>
      <c r="D62" s="89"/>
    </row>
    <row r="63" spans="1:4" x14ac:dyDescent="0.4">
      <c r="A63" s="72" t="s">
        <v>434</v>
      </c>
      <c r="B63" s="125">
        <v>1E-3</v>
      </c>
      <c r="C63" s="71"/>
      <c r="D63" s="89"/>
    </row>
    <row r="64" spans="1:4" x14ac:dyDescent="0.4">
      <c r="A64" s="72" t="s">
        <v>435</v>
      </c>
      <c r="B64" s="125"/>
      <c r="C64" s="71"/>
      <c r="D64" s="89"/>
    </row>
    <row r="65" spans="1:5" x14ac:dyDescent="0.4">
      <c r="A65" s="72" t="s">
        <v>436</v>
      </c>
      <c r="B65" s="125">
        <v>0.1086</v>
      </c>
      <c r="C65" s="71"/>
      <c r="D65" s="89"/>
    </row>
    <row r="66" spans="1:5" x14ac:dyDescent="0.4">
      <c r="A66" s="72" t="s">
        <v>437</v>
      </c>
      <c r="B66" s="125"/>
      <c r="C66" s="71"/>
      <c r="D66" s="89"/>
    </row>
    <row r="67" spans="1:5" ht="29" x14ac:dyDescent="0.4">
      <c r="A67" s="13" t="s">
        <v>438</v>
      </c>
      <c r="B67" s="125">
        <v>9.9400000000000002E-2</v>
      </c>
      <c r="C67" s="71"/>
      <c r="D67" s="89"/>
    </row>
    <row r="68" spans="1:5" x14ac:dyDescent="0.4">
      <c r="A68" s="90" t="s">
        <v>439</v>
      </c>
      <c r="B68" s="125">
        <v>0.43149999999999999</v>
      </c>
      <c r="C68" s="71"/>
      <c r="D68" s="89"/>
    </row>
    <row r="69" spans="1:5" x14ac:dyDescent="0.4">
      <c r="A69" s="72" t="s">
        <v>440</v>
      </c>
      <c r="B69" s="125">
        <v>3.3014200000000001E-4</v>
      </c>
      <c r="C69" s="71"/>
      <c r="D69" s="89"/>
    </row>
    <row r="70" spans="1:5" x14ac:dyDescent="0.4">
      <c r="A70" s="72" t="s">
        <v>441</v>
      </c>
      <c r="B70" s="125">
        <v>3.3014200000000001E-4</v>
      </c>
      <c r="C70" s="71"/>
      <c r="D70" s="89"/>
    </row>
    <row r="71" spans="1:5" x14ac:dyDescent="0.4">
      <c r="A71" s="72" t="s">
        <v>442</v>
      </c>
      <c r="B71" s="125">
        <v>9.9042599999999998E-4</v>
      </c>
      <c r="C71" s="71"/>
      <c r="D71" s="89"/>
    </row>
    <row r="72" spans="1:5" x14ac:dyDescent="0.4">
      <c r="A72" s="72" t="s">
        <v>443</v>
      </c>
      <c r="B72" s="125">
        <v>0</v>
      </c>
      <c r="C72" s="71"/>
      <c r="D72" s="89"/>
      <c r="E72" s="127"/>
    </row>
    <row r="73" spans="1:5" x14ac:dyDescent="0.4">
      <c r="A73" s="72" t="s">
        <v>444</v>
      </c>
      <c r="B73" s="125">
        <v>3.3014200000000001E-4</v>
      </c>
      <c r="C73" s="71"/>
      <c r="D73" s="89"/>
    </row>
    <row r="74" spans="1:5" x14ac:dyDescent="0.4">
      <c r="A74" s="72" t="s">
        <v>445</v>
      </c>
      <c r="B74" s="125">
        <v>6.6028400000000002E-4</v>
      </c>
      <c r="C74" s="71"/>
      <c r="D74" s="89"/>
    </row>
    <row r="75" spans="1:5" x14ac:dyDescent="0.4">
      <c r="A75" s="72" t="s">
        <v>187</v>
      </c>
      <c r="B75" s="125">
        <v>0.113238693</v>
      </c>
      <c r="C75" s="71"/>
      <c r="D75" s="89"/>
      <c r="E75" s="69"/>
    </row>
    <row r="76" spans="1:5" x14ac:dyDescent="0.4">
      <c r="A76" s="68" t="s">
        <v>446</v>
      </c>
      <c r="B76" s="69"/>
      <c r="C76" s="69"/>
      <c r="D76" s="69"/>
    </row>
    <row r="77" spans="1:5" x14ac:dyDescent="0.4">
      <c r="A77" s="68" t="s">
        <v>447</v>
      </c>
      <c r="B77" s="69"/>
      <c r="C77" s="69"/>
      <c r="D77" s="69"/>
    </row>
    <row r="78" spans="1:5" x14ac:dyDescent="0.4">
      <c r="A78" s="68" t="s">
        <v>448</v>
      </c>
      <c r="B78" s="69"/>
      <c r="C78" s="69"/>
      <c r="D78" s="69"/>
    </row>
    <row r="79" spans="1:5" x14ac:dyDescent="0.4">
      <c r="A79" s="68" t="s">
        <v>449</v>
      </c>
      <c r="B79" s="69"/>
      <c r="C79" s="69"/>
      <c r="D79" s="69"/>
    </row>
    <row r="80" spans="1:5" x14ac:dyDescent="0.4">
      <c r="A80" s="80" t="s">
        <v>450</v>
      </c>
      <c r="B80" s="69"/>
      <c r="C80" s="69"/>
      <c r="D80" s="69"/>
    </row>
    <row r="81" spans="1:6" x14ac:dyDescent="0.4">
      <c r="A81" s="80" t="s">
        <v>451</v>
      </c>
      <c r="B81" s="69"/>
      <c r="C81" s="69"/>
      <c r="D81" s="69"/>
    </row>
    <row r="82" spans="1:6" x14ac:dyDescent="0.4">
      <c r="A82" s="9"/>
    </row>
    <row r="84" spans="1:6" ht="18" x14ac:dyDescent="0.5">
      <c r="A84" s="81" t="s">
        <v>452</v>
      </c>
      <c r="B84" s="36"/>
      <c r="C84" s="36"/>
      <c r="D84" s="36"/>
      <c r="E84" s="36"/>
    </row>
    <row r="85" spans="1:6" s="21" customFormat="1" ht="16.5" x14ac:dyDescent="0.45">
      <c r="A85" s="20" t="s">
        <v>453</v>
      </c>
    </row>
    <row r="86" spans="1:6" s="21" customFormat="1" ht="16.5" x14ac:dyDescent="0.45">
      <c r="A86" s="20" t="s">
        <v>454</v>
      </c>
    </row>
    <row r="87" spans="1:6" s="21" customFormat="1" ht="16.5" x14ac:dyDescent="0.45">
      <c r="A87" s="20"/>
    </row>
    <row r="88" spans="1:6" s="21" customFormat="1" ht="16.5" x14ac:dyDescent="0.45">
      <c r="A88" s="20"/>
    </row>
    <row r="89" spans="1:6" s="21" customFormat="1" ht="16.5" x14ac:dyDescent="0.45">
      <c r="A89" s="20"/>
    </row>
    <row r="90" spans="1:6" s="21" customFormat="1" ht="16.5" x14ac:dyDescent="0.45">
      <c r="A90" s="20"/>
    </row>
    <row r="91" spans="1:6" ht="16.5" x14ac:dyDescent="0.45">
      <c r="A91" s="68"/>
      <c r="B91" s="67"/>
      <c r="C91" s="67"/>
      <c r="D91" s="67"/>
      <c r="E91" s="67"/>
      <c r="F91" s="69"/>
    </row>
    <row r="92" spans="1:6" ht="16.5" x14ac:dyDescent="0.45">
      <c r="A92" s="67"/>
      <c r="B92" s="67"/>
      <c r="C92" s="67"/>
      <c r="D92" s="67"/>
      <c r="E92" s="67"/>
      <c r="F92" s="69"/>
    </row>
    <row r="93" spans="1:6" ht="16.5" x14ac:dyDescent="0.4">
      <c r="A93" s="53" t="s">
        <v>107</v>
      </c>
      <c r="B93" s="63"/>
      <c r="C93" s="64"/>
      <c r="D93" s="69"/>
      <c r="E93" s="69"/>
      <c r="F93" s="69"/>
    </row>
    <row r="94" spans="1:6" ht="246.5" x14ac:dyDescent="0.4">
      <c r="A94" s="65" t="s">
        <v>455</v>
      </c>
      <c r="B94" s="31" t="s">
        <v>456</v>
      </c>
      <c r="C94" s="52"/>
      <c r="D94" s="69"/>
      <c r="E94" s="69"/>
      <c r="F94" s="69"/>
    </row>
    <row r="95" spans="1:6" x14ac:dyDescent="0.4">
      <c r="A95" s="50" t="s">
        <v>457</v>
      </c>
      <c r="B95" s="50"/>
      <c r="C95" s="50"/>
      <c r="D95" s="69"/>
      <c r="E95" s="69"/>
      <c r="F95" s="69"/>
    </row>
  </sheetData>
  <hyperlinks>
    <hyperlink ref="A8" r:id="rId1"/>
  </hyperlinks>
  <pageMargins left="0.7" right="0.7" top="0.75" bottom="0.75" header="0.3" footer="0.3"/>
  <pageSetup paperSize="9" scale="74" orientation="landscape" horizontalDpi="4294967293"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61"/>
  <sheetViews>
    <sheetView zoomScaleNormal="100" workbookViewId="0">
      <selection activeCell="C18" sqref="C18"/>
    </sheetView>
  </sheetViews>
  <sheetFormatPr defaultColWidth="8.81640625" defaultRowHeight="16.5" x14ac:dyDescent="0.45"/>
  <cols>
    <col min="1" max="1" width="19.81640625" style="21" customWidth="1"/>
    <col min="2" max="2" width="11.81640625" style="21" customWidth="1"/>
    <col min="3" max="3" width="14.1796875" style="21" customWidth="1"/>
    <col min="4" max="5" width="14.81640625" style="21" customWidth="1"/>
    <col min="6" max="6" width="17" style="21" customWidth="1"/>
    <col min="7" max="16384" width="8.81640625" style="21"/>
  </cols>
  <sheetData>
    <row r="1" spans="1:6" x14ac:dyDescent="0.45">
      <c r="A1" s="20" t="s">
        <v>458</v>
      </c>
    </row>
    <row r="2" spans="1:6" ht="18" x14ac:dyDescent="0.5">
      <c r="A2" s="2" t="s">
        <v>459</v>
      </c>
    </row>
    <row r="3" spans="1:6" s="37" customFormat="1" x14ac:dyDescent="0.45">
      <c r="A3" s="24" t="s">
        <v>460</v>
      </c>
      <c r="B3" s="24"/>
      <c r="C3" s="24"/>
      <c r="D3" s="21"/>
      <c r="E3" s="21"/>
      <c r="F3" s="21"/>
    </row>
    <row r="4" spans="1:6" ht="30" customHeight="1" x14ac:dyDescent="0.45">
      <c r="A4" s="17" t="s">
        <v>47</v>
      </c>
      <c r="B4" s="17" t="s">
        <v>48</v>
      </c>
      <c r="C4" s="17" t="s">
        <v>461</v>
      </c>
    </row>
    <row r="5" spans="1:6" ht="29" x14ac:dyDescent="0.45">
      <c r="A5" s="16" t="s">
        <v>50</v>
      </c>
      <c r="B5" s="56" t="s">
        <v>51</v>
      </c>
      <c r="C5" s="15" t="s">
        <v>462</v>
      </c>
    </row>
    <row r="22" spans="1:7" x14ac:dyDescent="0.45">
      <c r="A22" s="24" t="s">
        <v>463</v>
      </c>
      <c r="B22" s="24"/>
      <c r="C22" s="24"/>
    </row>
    <row r="23" spans="1:7" x14ac:dyDescent="0.45">
      <c r="A23" s="17" t="s">
        <v>47</v>
      </c>
      <c r="B23" s="17" t="s">
        <v>48</v>
      </c>
      <c r="C23" s="17" t="s">
        <v>461</v>
      </c>
    </row>
    <row r="24" spans="1:7" ht="29" x14ac:dyDescent="0.45">
      <c r="A24" s="16" t="s">
        <v>50</v>
      </c>
      <c r="B24" s="56" t="s">
        <v>51</v>
      </c>
      <c r="C24" s="15" t="s">
        <v>462</v>
      </c>
    </row>
    <row r="26" spans="1:7" x14ac:dyDescent="0.45">
      <c r="B26" s="6"/>
      <c r="C26" s="6"/>
      <c r="D26" s="6"/>
      <c r="E26" s="4"/>
      <c r="F26" s="4"/>
      <c r="G26" s="4"/>
    </row>
    <row r="27" spans="1:7" x14ac:dyDescent="0.45">
      <c r="A27" s="4"/>
      <c r="B27" s="4"/>
      <c r="C27" s="4"/>
      <c r="D27" s="4"/>
      <c r="E27" s="4"/>
      <c r="F27" s="4"/>
      <c r="G27" s="4"/>
    </row>
    <row r="28" spans="1:7" s="37" customFormat="1" x14ac:dyDescent="0.45">
      <c r="D28" s="21"/>
      <c r="E28" s="21"/>
      <c r="F28" s="21"/>
    </row>
    <row r="29" spans="1:7" x14ac:dyDescent="0.45">
      <c r="G29" s="4"/>
    </row>
    <row r="30" spans="1:7" ht="19.75" customHeight="1" x14ac:dyDescent="0.45">
      <c r="G30" s="4"/>
    </row>
    <row r="31" spans="1:7" x14ac:dyDescent="0.45">
      <c r="A31" s="38"/>
      <c r="B31" s="38"/>
      <c r="C31" s="39"/>
      <c r="G31" s="4"/>
    </row>
    <row r="32" spans="1:7" x14ac:dyDescent="0.45">
      <c r="A32" s="38"/>
      <c r="B32" s="38"/>
      <c r="C32" s="39"/>
      <c r="G32" s="4"/>
    </row>
    <row r="33" spans="1:7" x14ac:dyDescent="0.45">
      <c r="A33" s="38"/>
      <c r="B33" s="38"/>
      <c r="C33" s="39"/>
      <c r="G33" s="4"/>
    </row>
    <row r="34" spans="1:7" x14ac:dyDescent="0.45">
      <c r="A34" s="38"/>
      <c r="B34" s="38"/>
      <c r="C34" s="39"/>
      <c r="G34" s="4"/>
    </row>
    <row r="35" spans="1:7" x14ac:dyDescent="0.45">
      <c r="A35" s="38"/>
      <c r="B35" s="38"/>
      <c r="C35" s="39"/>
      <c r="G35" s="4"/>
    </row>
    <row r="36" spans="1:7" x14ac:dyDescent="0.45">
      <c r="A36" s="38"/>
      <c r="B36" s="38"/>
      <c r="C36" s="39"/>
      <c r="G36" s="4"/>
    </row>
    <row r="37" spans="1:7" x14ac:dyDescent="0.45">
      <c r="A37" s="38"/>
      <c r="B37" s="38"/>
      <c r="C37" s="39"/>
      <c r="G37" s="4"/>
    </row>
    <row r="38" spans="1:7" x14ac:dyDescent="0.45">
      <c r="A38" s="38"/>
      <c r="B38" s="38"/>
      <c r="C38" s="39"/>
      <c r="G38" s="4"/>
    </row>
    <row r="39" spans="1:7" x14ac:dyDescent="0.45">
      <c r="A39" s="38"/>
      <c r="B39" s="38"/>
      <c r="C39" s="39"/>
      <c r="G39" s="4"/>
    </row>
    <row r="40" spans="1:7" x14ac:dyDescent="0.45">
      <c r="A40" s="38"/>
      <c r="B40" s="38"/>
      <c r="C40" s="39"/>
      <c r="G40" s="4"/>
    </row>
    <row r="41" spans="1:7" x14ac:dyDescent="0.45">
      <c r="A41" s="38"/>
      <c r="B41" s="38"/>
      <c r="C41" s="39"/>
      <c r="G41" s="4"/>
    </row>
    <row r="42" spans="1:7" x14ac:dyDescent="0.45">
      <c r="A42" s="38"/>
      <c r="B42" s="38"/>
      <c r="C42" s="39"/>
      <c r="G42" s="4"/>
    </row>
    <row r="43" spans="1:7" x14ac:dyDescent="0.45">
      <c r="A43" s="38"/>
      <c r="B43" s="38"/>
      <c r="C43" s="39"/>
      <c r="G43" s="4"/>
    </row>
    <row r="44" spans="1:7" x14ac:dyDescent="0.45">
      <c r="A44" s="38"/>
      <c r="B44" s="38"/>
      <c r="C44" s="39"/>
      <c r="G44" s="4"/>
    </row>
    <row r="45" spans="1:7" x14ac:dyDescent="0.45">
      <c r="A45" s="38"/>
      <c r="B45" s="38"/>
      <c r="C45" s="39"/>
      <c r="G45" s="4"/>
    </row>
    <row r="46" spans="1:7" x14ac:dyDescent="0.45">
      <c r="A46" s="38"/>
      <c r="B46" s="38"/>
      <c r="C46" s="39"/>
      <c r="G46" s="4"/>
    </row>
    <row r="47" spans="1:7" x14ac:dyDescent="0.45">
      <c r="A47" s="38"/>
      <c r="B47" s="38"/>
      <c r="C47" s="39"/>
      <c r="G47" s="4"/>
    </row>
    <row r="48" spans="1:7" x14ac:dyDescent="0.45">
      <c r="A48" s="38"/>
      <c r="B48" s="38"/>
      <c r="C48" s="39"/>
      <c r="G48" s="4"/>
    </row>
    <row r="49" spans="1:7" x14ac:dyDescent="0.45">
      <c r="A49" s="38"/>
      <c r="B49" s="38"/>
      <c r="C49" s="39"/>
      <c r="G49" s="4"/>
    </row>
    <row r="50" spans="1:7" x14ac:dyDescent="0.45">
      <c r="A50" s="38"/>
      <c r="B50" s="38"/>
      <c r="C50" s="39"/>
      <c r="G50" s="4"/>
    </row>
    <row r="51" spans="1:7" x14ac:dyDescent="0.45">
      <c r="A51" s="38"/>
      <c r="B51" s="38"/>
      <c r="C51" s="39"/>
      <c r="G51" s="4"/>
    </row>
    <row r="57" spans="1:7" x14ac:dyDescent="0.45">
      <c r="A57" s="5"/>
      <c r="B57" s="6"/>
      <c r="C57" s="6"/>
      <c r="D57" s="6"/>
      <c r="E57" s="6"/>
      <c r="F57" s="6"/>
      <c r="G57" s="4"/>
    </row>
    <row r="58" spans="1:7" x14ac:dyDescent="0.45">
      <c r="A58" s="4"/>
      <c r="B58" s="4"/>
      <c r="C58" s="4"/>
      <c r="D58" s="4"/>
      <c r="E58" s="4"/>
      <c r="F58" s="4"/>
      <c r="G58" s="4"/>
    </row>
    <row r="59" spans="1:7" x14ac:dyDescent="0.45">
      <c r="A59" s="5"/>
      <c r="B59" s="36"/>
      <c r="C59" s="36"/>
      <c r="D59" s="36"/>
      <c r="E59" s="36"/>
      <c r="F59" s="36"/>
      <c r="G59" s="4"/>
    </row>
    <row r="60" spans="1:7" x14ac:dyDescent="0.45">
      <c r="B60" s="36"/>
      <c r="C60" s="36"/>
      <c r="D60" s="36"/>
      <c r="E60" s="36"/>
      <c r="F60" s="36"/>
      <c r="G60" s="4"/>
    </row>
    <row r="61" spans="1:7" x14ac:dyDescent="0.45">
      <c r="B61" s="4"/>
      <c r="C61" s="4"/>
      <c r="D61" s="4"/>
      <c r="E61" s="4"/>
      <c r="F61" s="4"/>
      <c r="G61" s="4"/>
    </row>
  </sheetData>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55297bfa-2cfc-458f-bd84-6353e6c1dff2" xsi:nil="true"/>
    <lcf76f155ced4ddcb4097134ff3c332f xmlns="a89e14a4-5924-4fb1-91e1-fafdf6705f1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7814FDC1BED244AB4B9CDF24E5DE50" ma:contentTypeVersion="17" ma:contentTypeDescription="Create a new document." ma:contentTypeScope="" ma:versionID="ad3a63710883d086db5249754b6153d2">
  <xsd:schema xmlns:xsd="http://www.w3.org/2001/XMLSchema" xmlns:xs="http://www.w3.org/2001/XMLSchema" xmlns:p="http://schemas.microsoft.com/office/2006/metadata/properties" xmlns:ns1="http://schemas.microsoft.com/sharepoint/v3" xmlns:ns2="a89e14a4-5924-4fb1-91e1-fafdf6705f14" xmlns:ns3="55297bfa-2cfc-458f-bd84-6353e6c1dff2" targetNamespace="http://schemas.microsoft.com/office/2006/metadata/properties" ma:root="true" ma:fieldsID="f583c8d592a576396ac7357e7c0e7bf7" ns1:_="" ns2:_="" ns3:_="">
    <xsd:import namespace="http://schemas.microsoft.com/sharepoint/v3"/>
    <xsd:import namespace="a89e14a4-5924-4fb1-91e1-fafdf6705f14"/>
    <xsd:import namespace="55297bfa-2cfc-458f-bd84-6353e6c1df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9e14a4-5924-4fb1-91e1-fafdf6705f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cfd9987-77c1-42d4-96fd-cb06ac9ae6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297bfa-2cfc-458f-bd84-6353e6c1df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4a779d9-3bc3-4289-91c2-db7d4627308d}" ma:internalName="TaxCatchAll" ma:showField="CatchAllData" ma:web="55297bfa-2cfc-458f-bd84-6353e6c1df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9E8A9-5192-4BFB-8E46-EB2262B8FC88}">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a89e14a4-5924-4fb1-91e1-fafdf6705f14"/>
    <ds:schemaRef ds:uri="55297bfa-2cfc-458f-bd84-6353e6c1dff2"/>
    <ds:schemaRef ds:uri="http://schemas.microsoft.com/sharepoint/v3"/>
    <ds:schemaRef ds:uri="http://www.w3.org/XML/1998/namespace"/>
  </ds:schemaRefs>
</ds:datastoreItem>
</file>

<file path=customXml/itemProps2.xml><?xml version="1.0" encoding="utf-8"?>
<ds:datastoreItem xmlns:ds="http://schemas.openxmlformats.org/officeDocument/2006/customXml" ds:itemID="{0F53D973-DB09-4514-9A9C-C995DCE62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9e14a4-5924-4fb1-91e1-fafdf6705f14"/>
    <ds:schemaRef ds:uri="55297bfa-2cfc-458f-bd84-6353e6c1df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16A5B1-1000-4FDD-9F85-D36B342570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Themes</vt:lpstr>
      <vt:lpstr>Comments</vt:lpstr>
      <vt:lpstr>1(Data)</vt:lpstr>
      <vt:lpstr>2(Products)</vt:lpstr>
      <vt:lpstr>3(Data providers)</vt:lpstr>
      <vt:lpstr>4(Web services)</vt:lpstr>
      <vt:lpstr>5(QA-QC)</vt:lpstr>
      <vt:lpstr>6(User stats)&amp;7(Use case stats)</vt:lpstr>
      <vt:lpstr>8(Analytics)</vt:lpstr>
      <vt:lpstr>9(User friendliness)</vt:lpstr>
      <vt:lpstr>10-11-12(User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'5(QA-QC)'!_Toc509591804</vt:lpstr>
      <vt:lpstr>'4(Web services)'!_Toc509591811</vt:lpstr>
      <vt:lpstr>'6(User stats)&amp;7(Use case stats)'!_Toc509591813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Nathalie Tonné</cp:lastModifiedBy>
  <cp:revision/>
  <dcterms:created xsi:type="dcterms:W3CDTF">2018-04-24T06:01:14Z</dcterms:created>
  <dcterms:modified xsi:type="dcterms:W3CDTF">2022-11-16T14:53:22Z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0x0101005A7814FDC1BED244AB4B9CDF24E5DE50</vt:lpwstr>
  </property>
  <property fmtid="{D5CDD505-2E9C-101B-9397-08002B2CF9AE}" pid="3" name="MediaServiceImageTags">
    <vt:lpwstr/>
  </property>
</Properties>
</file>