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S:\datac\Projects\EMODNet\IV Biological Lot (6)\Reports\QR23\"/>
    </mc:Choice>
  </mc:AlternateContent>
  <xr:revisionPtr revIDLastSave="0" documentId="13_ncr:1_{BB65E25A-97C2-476A-AB5E-09C62C19514E}" xr6:coauthVersionLast="36" xr6:coauthVersionMax="36" xr10:uidLastSave="{00000000-0000-0000-0000-000000000000}"/>
  <bookViews>
    <workbookView xWindow="0" yWindow="0" windowWidth="15204" windowHeight="8256" tabRatio="773" firstSheet="1" activeTab="1" xr2:uid="{00000000-000D-0000-FFFF-FFFF00000000}"/>
  </bookViews>
  <sheets>
    <sheet name="Themes" sheetId="23" r:id="rId1"/>
    <sheet name="Comments" sheetId="32" r:id="rId2"/>
    <sheet name="1(Data)" sheetId="33" r:id="rId3"/>
    <sheet name="2(Products)" sheetId="24" r:id="rId4"/>
    <sheet name="3(Data providers)" sheetId="3" r:id="rId5"/>
    <sheet name="4(Web services)" sheetId="11" r:id="rId6"/>
    <sheet name="5(User stats)&amp;6(Use case stats)" sheetId="13" r:id="rId7"/>
    <sheet name="7(Analytics)" sheetId="28" r:id="rId8"/>
    <sheet name="8(User friendliness)" sheetId="26" r:id="rId9"/>
    <sheet name="9-10-11(User stats)" sheetId="27" r:id="rId10"/>
  </sheets>
  <definedNames>
    <definedName name="_ftn1" localSheetId="2">'1(Data)'!#REF!</definedName>
    <definedName name="_ftn2" localSheetId="2">'1(Data)'!#REF!</definedName>
    <definedName name="_ftn3" localSheetId="2">'1(Data)'!$A$32</definedName>
    <definedName name="_ftn4" localSheetId="2">'1(Data)'!#REF!</definedName>
    <definedName name="_ftn5" localSheetId="2">'1(Data)'!#REF!</definedName>
    <definedName name="_ftn6" localSheetId="2">'1(Data)'!$A$36</definedName>
    <definedName name="_ftnref1" localSheetId="2">'1(Data)'!$A$5</definedName>
    <definedName name="_ftnref2" localSheetId="2">'1(Data)'!$B$5</definedName>
    <definedName name="_ftnref3" localSheetId="2">'1(Data)'!$C$5</definedName>
    <definedName name="_ftnref4" localSheetId="2">'1(Data)'!$R$5</definedName>
    <definedName name="_ftnref5" localSheetId="2">'1(Data)'!$S$5</definedName>
    <definedName name="_ftnref6" localSheetId="2">'1(Data)'!$A$8</definedName>
    <definedName name="_Toc509591800" localSheetId="2">'1(Data)'!$A$1</definedName>
    <definedName name="_Toc509591802" localSheetId="4">'3(Data providers)'!$A$1</definedName>
    <definedName name="_Toc509591811" localSheetId="5">'4(Web services)'!$A$1</definedName>
    <definedName name="_Toc509591813" localSheetId="6">'5(User stats)&amp;6(Use case stats)'!$A$2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 i="32" l="1"/>
  <c r="A4" i="32"/>
  <c r="B5" i="32"/>
  <c r="B4" i="32"/>
  <c r="D10" i="33" l="1"/>
  <c r="D11" i="33"/>
  <c r="D12" i="33"/>
  <c r="D13" i="33"/>
  <c r="D14" i="33"/>
  <c r="D15" i="33"/>
  <c r="D16" i="33"/>
  <c r="D17" i="33"/>
  <c r="D9" i="33"/>
  <c r="B13" i="32" l="1"/>
  <c r="A13" i="32"/>
  <c r="A15" i="32" l="1"/>
  <c r="A16" i="32"/>
  <c r="A14" i="32"/>
  <c r="A11" i="32" l="1"/>
  <c r="A12" i="32"/>
  <c r="A10" i="32"/>
  <c r="B10" i="32"/>
  <c r="A9" i="32"/>
  <c r="A8" i="32"/>
  <c r="A7" i="32"/>
  <c r="B16" i="32" l="1"/>
  <c r="B15" i="32"/>
  <c r="B14" i="32"/>
  <c r="B12" i="32"/>
  <c r="B11" i="32"/>
  <c r="B9" i="32"/>
  <c r="B8" i="32"/>
  <c r="B7" i="32"/>
</calcChain>
</file>

<file path=xl/sharedStrings.xml><?xml version="1.0" encoding="utf-8"?>
<sst xmlns="http://schemas.openxmlformats.org/spreadsheetml/2006/main" count="722" uniqueCount="406">
  <si>
    <t>Theme</t>
  </si>
  <si>
    <t>Sub-themes</t>
  </si>
  <si>
    <t>Bathymetry</t>
  </si>
  <si>
    <t>Geology</t>
  </si>
  <si>
    <t>Seabed habitats</t>
  </si>
  <si>
    <t>Physics</t>
  </si>
  <si>
    <t>Temperature in the water column, Salinity in the water column, Sea surface currents, Water Optical properties, Sea Level, Atmospheric parameters, Water Conductivity/Biogeochemical, Waves, Winds, River, Underwater noise, Ice coverage</t>
  </si>
  <si>
    <t>Chemistry</t>
  </si>
  <si>
    <t>Biology</t>
  </si>
  <si>
    <t>Human Activities</t>
  </si>
  <si>
    <t>Portal</t>
  </si>
  <si>
    <t>Measurement unit</t>
  </si>
  <si>
    <t>Redundancy</t>
  </si>
  <si>
    <t>Number of CDIs = Number of datasets</t>
  </si>
  <si>
    <t>No</t>
  </si>
  <si>
    <t>Datasets</t>
  </si>
  <si>
    <t>Count records (1 record = 1 data file), including the data needed to build data products.</t>
  </si>
  <si>
    <t>Records</t>
  </si>
  <si>
    <t>Number of data records, meaning the total number of lines of all data sets</t>
  </si>
  <si>
    <t xml:space="preserve">if one platform measures x parameters (=themes), then it is counted x times in the break down table. </t>
  </si>
  <si>
    <t>Platforms</t>
  </si>
  <si>
    <t>Yes, one CDI can cover several themes</t>
  </si>
  <si>
    <t>Country</t>
  </si>
  <si>
    <t>Organisation name</t>
  </si>
  <si>
    <t xml:space="preserve">[1] The human activities datasets are composed by objects and related tables that store records (relational databases). </t>
  </si>
  <si>
    <t>Means of information collection</t>
  </si>
  <si>
    <t>Acidity, Antifoulants, Chlorophyll, Dissolved gasses, Fertilizers, Hydrocarbons, Heavy metals, Organic Matter, Marine litter, Polychlorinated biphenyls, Pesticides and biocides, Radionuclides, Silicates</t>
  </si>
  <si>
    <t>Reporting date</t>
  </si>
  <si>
    <t>Portal name</t>
  </si>
  <si>
    <t>WMS</t>
  </si>
  <si>
    <t>Yes</t>
  </si>
  <si>
    <t>Datasets (can contain records from different subthemes/ functional groups)</t>
  </si>
  <si>
    <t>Seabed Substrate, Sea-floor Geology, Coastal Behavior, Geological events and probabilities, Mineral Occurrences, Submerged Landscapes</t>
  </si>
  <si>
    <t>[2] The list of sub-themes is provided in the first tab.</t>
  </si>
  <si>
    <t>WCS</t>
  </si>
  <si>
    <t>WFS</t>
  </si>
  <si>
    <t>Volume unit [1]</t>
  </si>
  <si>
    <t>Number of users giving information [2]</t>
  </si>
  <si>
    <t>Organisation type</t>
  </si>
  <si>
    <t>% of users [3]</t>
  </si>
  <si>
    <t>Main use cases and application areas [4]</t>
  </si>
  <si>
    <t>[3] Percentage of users which belong to this organisation type.</t>
  </si>
  <si>
    <t>[4] Compile a bullet-point list of use cases from user form or oral feedback. A few words per use-case suffice. These use cases can be repeated in each interface table.</t>
  </si>
  <si>
    <t>% of users [6]</t>
  </si>
  <si>
    <t>Matomo</t>
  </si>
  <si>
    <t>Analytics tool</t>
  </si>
  <si>
    <t>If not supplied upon approaching: reason why? (reply from organisation)</t>
  </si>
  <si>
    <t>Please highlight newly added data within this reporting period.</t>
  </si>
  <si>
    <t>Trend on data</t>
  </si>
  <si>
    <t>Name of sub-theme/ interface</t>
  </si>
  <si>
    <t>Trend on data products</t>
  </si>
  <si>
    <t>[1] Which portal interfaces are concerned by the table statistics: e.g. map viewer, data download service? Some interfaces like web-services are not well suited for user information gathering and can be reported in a separate table.</t>
  </si>
  <si>
    <t>Asia</t>
  </si>
  <si>
    <t>[6] Percentage of users belonging to this region.</t>
  </si>
  <si>
    <t>Machine Interface 
(Data accessed programmatically - Software that would receive data/data products/external data products through software)</t>
  </si>
  <si>
    <t>Is it: a Data product or an External product?</t>
  </si>
  <si>
    <t>Breakdown of sub-theme</t>
  </si>
  <si>
    <t>Date product was built/ updated</t>
  </si>
  <si>
    <t>Name of the data product 
(description in the narrative)</t>
  </si>
  <si>
    <t>Albania</t>
  </si>
  <si>
    <t>Andorra</t>
  </si>
  <si>
    <t>Austria</t>
  </si>
  <si>
    <t>Belarus</t>
  </si>
  <si>
    <t>Belgium</t>
  </si>
  <si>
    <t>Bosnia and Herzegovina</t>
  </si>
  <si>
    <t>Bulgaria</t>
  </si>
  <si>
    <t>Croatia</t>
  </si>
  <si>
    <t>Czech Republic (Czechia)</t>
  </si>
  <si>
    <t>Denmark</t>
  </si>
  <si>
    <t>Estonia</t>
  </si>
  <si>
    <t>Finland</t>
  </si>
  <si>
    <t>France</t>
  </si>
  <si>
    <t>Germany</t>
  </si>
  <si>
    <t>Greece</t>
  </si>
  <si>
    <t>Hungary</t>
  </si>
  <si>
    <t>Iceland</t>
  </si>
  <si>
    <t>Ireland</t>
  </si>
  <si>
    <t>Italy</t>
  </si>
  <si>
    <t>Latvia</t>
  </si>
  <si>
    <t>Liechtenstein</t>
  </si>
  <si>
    <t>Lithuania</t>
  </si>
  <si>
    <t>Luxembourg</t>
  </si>
  <si>
    <t>Malta</t>
  </si>
  <si>
    <t>Moldova</t>
  </si>
  <si>
    <t>Monaco</t>
  </si>
  <si>
    <t>Montenegro</t>
  </si>
  <si>
    <t>Netherlands</t>
  </si>
  <si>
    <t>North Macedonia</t>
  </si>
  <si>
    <t>Norway</t>
  </si>
  <si>
    <t>Poland</t>
  </si>
  <si>
    <t>Portugal</t>
  </si>
  <si>
    <t>Romania</t>
  </si>
  <si>
    <t>Russia</t>
  </si>
  <si>
    <t>San Marino</t>
  </si>
  <si>
    <t>Serbia</t>
  </si>
  <si>
    <t>Slovakia</t>
  </si>
  <si>
    <t>Slovenia</t>
  </si>
  <si>
    <t>Spain</t>
  </si>
  <si>
    <t>Sweden</t>
  </si>
  <si>
    <t>Switzerland</t>
  </si>
  <si>
    <t>Ukraine</t>
  </si>
  <si>
    <t>United Kingdom</t>
  </si>
  <si>
    <t>Organisation type [1]</t>
  </si>
  <si>
    <t xml:space="preserve">[1] The organisation types are: </t>
  </si>
  <si>
    <t>Comments on the progress indicators in the excel template</t>
  </si>
  <si>
    <t>Progress indicator</t>
  </si>
  <si>
    <t xml:space="preserve">Comment </t>
  </si>
  <si>
    <t>Add any other interfaces as required/available</t>
  </si>
  <si>
    <t>Indicator 5: Statistics on information volunteered through download forms</t>
  </si>
  <si>
    <t>Number of WFS requests 
(previous quarter)</t>
  </si>
  <si>
    <t>Explanation of the trends and statistics</t>
  </si>
  <si>
    <t>Others</t>
  </si>
  <si>
    <t>Copy-paste screenshots of the graphs of the information from dashboard</t>
  </si>
  <si>
    <t>Copy-paste screenshot of the graphs of the information from dashboard</t>
  </si>
  <si>
    <t>[2] Relevant when the user form is optional.</t>
  </si>
  <si>
    <t>Were there any changes compared to the previous quarter?</t>
  </si>
  <si>
    <t>List all organisations that have supplied data voluntarily or upon request/approach witin this quarter</t>
  </si>
  <si>
    <t>Refer to the guidance provided by the EMODnet Secretariat ("EMODnet Use Cases: Guidance and Procedures")</t>
  </si>
  <si>
    <t>5) Statistics on information volunteered through download forms</t>
  </si>
  <si>
    <t>The purpose of this indicator is to have an oversight of the types of organisations supplying data and to measure the extent of restricted data</t>
  </si>
  <si>
    <t>The purpose of this indicator is to provide detail on the status of the various interfaces to data &amp; products on the portals</t>
  </si>
  <si>
    <t>Express as a percentage data and products available in each service</t>
  </si>
  <si>
    <t>Approached or volunteered?</t>
  </si>
  <si>
    <t>The purpose of this indicator is to gauge the extent of the dedicated community</t>
  </si>
  <si>
    <t>Data derived from the portal's download form(s)</t>
  </si>
  <si>
    <t>Please refer to "Explanation of the trends and statistics" below</t>
  </si>
  <si>
    <t>The purpose of this sheet is to provide a status overview of the different sub-theme data available on the portal and the download frequency by users</t>
  </si>
  <si>
    <t>The purpose of this sheet is to provide a status overview of the different sub-theme data products available on the portal and the download frequency by users</t>
  </si>
  <si>
    <t>Academia/Research</t>
  </si>
  <si>
    <t>Government/Public administration</t>
  </si>
  <si>
    <t>NGOs/Civil society</t>
  </si>
  <si>
    <t>Number of WMS requests 
(previous quarter)</t>
  </si>
  <si>
    <t>Business and Private company</t>
  </si>
  <si>
    <t>Number of Map visualisations (previous quarter)</t>
  </si>
  <si>
    <t>North America</t>
  </si>
  <si>
    <t>South America</t>
  </si>
  <si>
    <t>Africa</t>
  </si>
  <si>
    <t>Central America</t>
  </si>
  <si>
    <t>Oceania</t>
  </si>
  <si>
    <t>[1] Total number of (external) data products.</t>
  </si>
  <si>
    <t>Is the product built internally or externally?</t>
  </si>
  <si>
    <t>Armenia</t>
  </si>
  <si>
    <t>Azerbaijan</t>
  </si>
  <si>
    <t>Georgia</t>
  </si>
  <si>
    <t>Turkey</t>
  </si>
  <si>
    <t>Vatican City</t>
  </si>
  <si>
    <t>Countries and regions [5]</t>
  </si>
  <si>
    <t>[5] Distribution of users per region. European countries taken from https://europa.eu/european-union/about-eu/countries_en</t>
  </si>
  <si>
    <t>Sum European countries</t>
  </si>
  <si>
    <t>Indicator 6: Published use cases</t>
  </si>
  <si>
    <t>Indicator 1: Current status and coverage of total available thematic data</t>
  </si>
  <si>
    <t>1.A) Volume and coverage of available data</t>
  </si>
  <si>
    <t>1.B) Usage of data in this quarter</t>
  </si>
  <si>
    <t>Indicator 2: Current status and coverage of total number of data products</t>
  </si>
  <si>
    <t>2.A) Volume and coverage of available data products</t>
  </si>
  <si>
    <t>2.B) Usage of data products in this quarter</t>
  </si>
  <si>
    <t>Indicator 4: Online 'Web' interfaces to access or view data</t>
  </si>
  <si>
    <t>6) Published use cases</t>
  </si>
  <si>
    <t>4) Online 'Web' interfaces to access or view data</t>
  </si>
  <si>
    <t>1 Status/Volume and coverage of all available acquired data</t>
  </si>
  <si>
    <t>2 Status/Total number and the coverage of all built &amp; external data products</t>
  </si>
  <si>
    <t>1B) Usage of data in this quarter</t>
  </si>
  <si>
    <t>2A) Volume and coverage of available data products</t>
  </si>
  <si>
    <t>2B) Usage of data products in this quarter</t>
  </si>
  <si>
    <t>9) Visibility &amp; analytics for web pages</t>
  </si>
  <si>
    <t>10) Visibility &amp; analytics for web sections</t>
  </si>
  <si>
    <t>11) Average visit duration for web pages</t>
  </si>
  <si>
    <t>Indicator 9: Visibility &amp; Analytics for web pages</t>
  </si>
  <si>
    <t>Indicator 10: Visibility &amp; Analytics for web sections</t>
  </si>
  <si>
    <t>Indicator 11: Average visit duration for web pages</t>
  </si>
  <si>
    <t xml:space="preserve">Indicator 7: Portal &amp; Social Media visibility </t>
  </si>
  <si>
    <t>7.1 Visibility &amp; Analytics (Portal overview)</t>
  </si>
  <si>
    <t>7.2 SEO assessment - Acquisitions</t>
  </si>
  <si>
    <t>1A) Volume and coverage of available data</t>
  </si>
  <si>
    <t>[4] Decimal definition 1 GB = 1000^3 bytes</t>
  </si>
  <si>
    <t>Total number of products per sub-theme</t>
  </si>
  <si>
    <t>Total number of products per sub-theme (previous quarter)</t>
  </si>
  <si>
    <t>Explanation of trend value in the narrative.</t>
  </si>
  <si>
    <t>[3] Trend is calculated from the figures at the end of the last quarter as compared with the figures at this stage.</t>
  </si>
  <si>
    <t>Total number of users for quarterly period</t>
  </si>
  <si>
    <t xml:space="preserve">Cyprus </t>
  </si>
  <si>
    <t>Total number of users since start of Phase III (optional)</t>
  </si>
  <si>
    <t>[3] Decimal definition 1 GB = 1000^3 bytes.</t>
  </si>
  <si>
    <t>[4] Trend compares the result with previous period.</t>
  </si>
  <si>
    <t>[1] Define unit of manual download (e.g. datasets, requests, records, …); additional explanation can be provided in the narrative.</t>
  </si>
  <si>
    <t>[2] Indicate the unit and total volume of downloadable items in relation to the unit in which they are downloadable (e.g. the total volume or number of CDIs/records/datasets/... available for download) – clearly specify the unit.</t>
  </si>
  <si>
    <t>Web service Trends</t>
  </si>
  <si>
    <t>Sub-theme/ interface name</t>
  </si>
  <si>
    <t>[4] Decimal definition 1 GB = 1000^3 bytes.</t>
  </si>
  <si>
    <t>Added this quarter (% or number)</t>
  </si>
  <si>
    <t>3) Organisations supplying/ approached to supply data and data products</t>
  </si>
  <si>
    <t xml:space="preserve">[1] Indicate the volume unit of measurement: “records”, "CDI", “data sets”, or “platforms”. </t>
  </si>
  <si>
    <t>Under what license was the data provided?</t>
  </si>
  <si>
    <t>Was the data provided as a digital file or a web service?</t>
  </si>
  <si>
    <r>
      <t xml:space="preserve">Sub-theme </t>
    </r>
    <r>
      <rPr>
        <sz val="10"/>
        <rFont val="Open Sans"/>
        <family val="2"/>
      </rPr>
      <t>[2]</t>
    </r>
  </si>
  <si>
    <r>
      <t xml:space="preserve">Sea-basins </t>
    </r>
    <r>
      <rPr>
        <sz val="12"/>
        <rFont val="Open Sans"/>
        <family val="2"/>
      </rPr>
      <t>[5]</t>
    </r>
  </si>
  <si>
    <r>
      <t xml:space="preserve">Total data volume per sub-theme 
(refer to </t>
    </r>
    <r>
      <rPr>
        <sz val="10"/>
        <rFont val="Open Sans"/>
        <family val="2"/>
      </rPr>
      <t>[1])</t>
    </r>
  </si>
  <si>
    <t>Total data volume per sub-theme (previous quarter)</t>
  </si>
  <si>
    <r>
      <t xml:space="preserve">Trend in total data volume (%) </t>
    </r>
    <r>
      <rPr>
        <sz val="10"/>
        <rFont val="Open Sans"/>
        <family val="2"/>
      </rPr>
      <t>[3]</t>
    </r>
  </si>
  <si>
    <r>
      <t xml:space="preserve">Total data Volume in GigaBytes </t>
    </r>
    <r>
      <rPr>
        <sz val="10"/>
        <rFont val="Open Sans"/>
        <family val="2"/>
      </rPr>
      <t>[4]</t>
    </r>
  </si>
  <si>
    <r>
      <t>Manual download unit</t>
    </r>
    <r>
      <rPr>
        <sz val="10"/>
        <rFont val="Open Sans"/>
        <family val="2"/>
      </rPr>
      <t xml:space="preserve"> [1]</t>
    </r>
  </si>
  <si>
    <r>
      <t xml:space="preserve">Unit and Total Volume </t>
    </r>
    <r>
      <rPr>
        <b/>
        <sz val="10"/>
        <rFont val="Open Sans"/>
        <family val="2"/>
      </rPr>
      <t>available</t>
    </r>
    <r>
      <rPr>
        <sz val="10"/>
        <rFont val="Open Sans"/>
        <family val="2"/>
      </rPr>
      <t xml:space="preserve"> for download [2]</t>
    </r>
  </si>
  <si>
    <r>
      <t xml:space="preserve">Total Volume </t>
    </r>
    <r>
      <rPr>
        <b/>
        <sz val="10"/>
        <rFont val="Open Sans"/>
        <family val="2"/>
      </rPr>
      <t>downloaded</t>
    </r>
    <r>
      <rPr>
        <sz val="10"/>
        <rFont val="Open Sans"/>
        <family val="2"/>
      </rPr>
      <t xml:space="preserve"> in GigaBytes [3]</t>
    </r>
  </si>
  <si>
    <r>
      <t xml:space="preserve">Number of </t>
    </r>
    <r>
      <rPr>
        <b/>
        <sz val="10"/>
        <rFont val="Open Sans"/>
        <family val="2"/>
      </rPr>
      <t>manual</t>
    </r>
    <r>
      <rPr>
        <sz val="10"/>
        <rFont val="Open Sans"/>
        <family val="2"/>
      </rPr>
      <t xml:space="preserve"> </t>
    </r>
    <r>
      <rPr>
        <b/>
        <sz val="10"/>
        <rFont val="Open Sans"/>
        <family val="2"/>
      </rPr>
      <t>downloads</t>
    </r>
    <r>
      <rPr>
        <sz val="10"/>
        <rFont val="Open Sans"/>
        <family val="2"/>
      </rPr>
      <t xml:space="preserve"> 
(</t>
    </r>
    <r>
      <rPr>
        <b/>
        <sz val="10"/>
        <rFont val="Open Sans"/>
        <family val="2"/>
      </rPr>
      <t>this quarter</t>
    </r>
    <r>
      <rPr>
        <sz val="10"/>
        <rFont val="Open Sans"/>
        <family val="2"/>
      </rPr>
      <t>)</t>
    </r>
  </si>
  <si>
    <r>
      <t xml:space="preserve">Number of </t>
    </r>
    <r>
      <rPr>
        <b/>
        <sz val="10"/>
        <rFont val="Open Sans"/>
        <family val="2"/>
      </rPr>
      <t>manual</t>
    </r>
    <r>
      <rPr>
        <sz val="10"/>
        <rFont val="Open Sans"/>
        <family val="2"/>
      </rPr>
      <t xml:space="preserve"> </t>
    </r>
    <r>
      <rPr>
        <b/>
        <sz val="10"/>
        <rFont val="Open Sans"/>
        <family val="2"/>
      </rPr>
      <t xml:space="preserve">downloads
</t>
    </r>
    <r>
      <rPr>
        <sz val="10"/>
        <rFont val="Open Sans"/>
        <family val="2"/>
      </rPr>
      <t>(</t>
    </r>
    <r>
      <rPr>
        <b/>
        <sz val="10"/>
        <rFont val="Open Sans"/>
        <family val="2"/>
      </rPr>
      <t>previous quarter</t>
    </r>
    <r>
      <rPr>
        <sz val="10"/>
        <rFont val="Open Sans"/>
        <family val="2"/>
      </rPr>
      <t>)</t>
    </r>
  </si>
  <si>
    <r>
      <t xml:space="preserve">Trend number of downloads (%) </t>
    </r>
    <r>
      <rPr>
        <sz val="10"/>
        <rFont val="Open Sans"/>
        <family val="2"/>
      </rPr>
      <t>[4]</t>
    </r>
  </si>
  <si>
    <r>
      <t xml:space="preserve">Number of </t>
    </r>
    <r>
      <rPr>
        <b/>
        <sz val="10"/>
        <rFont val="Open Sans"/>
        <family val="2"/>
      </rPr>
      <t>Map</t>
    </r>
    <r>
      <rPr>
        <sz val="10"/>
        <rFont val="Open Sans"/>
        <family val="2"/>
      </rPr>
      <t xml:space="preserve"> </t>
    </r>
    <r>
      <rPr>
        <b/>
        <sz val="10"/>
        <rFont val="Open Sans"/>
        <family val="2"/>
      </rPr>
      <t>visualisations</t>
    </r>
    <r>
      <rPr>
        <sz val="10"/>
        <rFont val="Open Sans"/>
        <family val="2"/>
      </rPr>
      <t xml:space="preserve"> (this quarter)</t>
    </r>
  </si>
  <si>
    <r>
      <t xml:space="preserve">Trend number of map visualisations (%) </t>
    </r>
    <r>
      <rPr>
        <sz val="10"/>
        <rFont val="Open Sans"/>
        <family val="2"/>
      </rPr>
      <t>[4]</t>
    </r>
  </si>
  <si>
    <r>
      <t xml:space="preserve">Number of </t>
    </r>
    <r>
      <rPr>
        <b/>
        <sz val="10"/>
        <rFont val="Open Sans"/>
        <family val="2"/>
      </rPr>
      <t>WMS</t>
    </r>
    <r>
      <rPr>
        <sz val="10"/>
        <rFont val="Open Sans"/>
        <family val="2"/>
      </rPr>
      <t xml:space="preserve"> requests (this quarter)</t>
    </r>
  </si>
  <si>
    <r>
      <t xml:space="preserve">Trend number of WMS requests (%) </t>
    </r>
    <r>
      <rPr>
        <sz val="10"/>
        <rFont val="Open Sans"/>
        <family val="2"/>
      </rPr>
      <t>[4]</t>
    </r>
  </si>
  <si>
    <r>
      <t xml:space="preserve">Number of </t>
    </r>
    <r>
      <rPr>
        <b/>
        <sz val="10"/>
        <rFont val="Open Sans"/>
        <family val="2"/>
      </rPr>
      <t>WFS</t>
    </r>
    <r>
      <rPr>
        <sz val="10"/>
        <rFont val="Open Sans"/>
        <family val="2"/>
      </rPr>
      <t xml:space="preserve"> requests 
(this quarter)</t>
    </r>
  </si>
  <si>
    <r>
      <t xml:space="preserve">Trend number of WFS requests (%) </t>
    </r>
    <r>
      <rPr>
        <sz val="10"/>
        <rFont val="Open Sans"/>
        <family val="2"/>
      </rPr>
      <t>[4]</t>
    </r>
  </si>
  <si>
    <r>
      <t xml:space="preserve">Total number of </t>
    </r>
    <r>
      <rPr>
        <b/>
        <i/>
        <u/>
        <sz val="10"/>
        <rFont val="Open Sans"/>
        <family val="2"/>
      </rPr>
      <t>built</t>
    </r>
    <r>
      <rPr>
        <b/>
        <i/>
        <sz val="10"/>
        <rFont val="Open Sans"/>
        <family val="2"/>
      </rPr>
      <t xml:space="preserve"> data products in portal </t>
    </r>
    <r>
      <rPr>
        <sz val="10"/>
        <rFont val="Open Sans"/>
        <family val="2"/>
      </rPr>
      <t>[1]</t>
    </r>
  </si>
  <si>
    <r>
      <t xml:space="preserve">Total number of </t>
    </r>
    <r>
      <rPr>
        <b/>
        <i/>
        <u/>
        <sz val="10"/>
        <rFont val="Open Sans"/>
        <family val="2"/>
      </rPr>
      <t>external</t>
    </r>
    <r>
      <rPr>
        <b/>
        <i/>
        <sz val="10"/>
        <rFont val="Open Sans"/>
        <family val="2"/>
      </rPr>
      <t xml:space="preserve"> data products in portal </t>
    </r>
    <r>
      <rPr>
        <sz val="10"/>
        <rFont val="Open Sans"/>
        <family val="2"/>
      </rPr>
      <t>[1]</t>
    </r>
  </si>
  <si>
    <r>
      <t xml:space="preserve">Trend in total number of products (%) </t>
    </r>
    <r>
      <rPr>
        <sz val="10"/>
        <rFont val="Open Sans"/>
        <family val="2"/>
      </rPr>
      <t>[3]</t>
    </r>
  </si>
  <si>
    <r>
      <t xml:space="preserve">Total data product Volume in GigaBytes </t>
    </r>
    <r>
      <rPr>
        <sz val="10"/>
        <rFont val="Open Sans"/>
        <family val="2"/>
      </rPr>
      <t>[4]</t>
    </r>
  </si>
  <si>
    <r>
      <t xml:space="preserve">Number of manual </t>
    </r>
    <r>
      <rPr>
        <b/>
        <sz val="10"/>
        <rFont val="Open Sans"/>
        <family val="2"/>
      </rPr>
      <t>downloads</t>
    </r>
    <r>
      <rPr>
        <sz val="10"/>
        <rFont val="Open Sans"/>
        <family val="2"/>
      </rPr>
      <t xml:space="preserve"> 
(</t>
    </r>
    <r>
      <rPr>
        <b/>
        <sz val="10"/>
        <rFont val="Open Sans"/>
        <family val="2"/>
      </rPr>
      <t>this quarter</t>
    </r>
    <r>
      <rPr>
        <sz val="10"/>
        <rFont val="Open Sans"/>
        <family val="2"/>
      </rPr>
      <t>)</t>
    </r>
  </si>
  <si>
    <r>
      <t xml:space="preserve">Number of manual </t>
    </r>
    <r>
      <rPr>
        <b/>
        <sz val="10"/>
        <rFont val="Open Sans"/>
        <family val="2"/>
      </rPr>
      <t xml:space="preserve">downloads
</t>
    </r>
    <r>
      <rPr>
        <sz val="10"/>
        <rFont val="Open Sans"/>
        <family val="2"/>
      </rPr>
      <t>(</t>
    </r>
    <r>
      <rPr>
        <b/>
        <sz val="10"/>
        <rFont val="Open Sans"/>
        <family val="2"/>
      </rPr>
      <t>previous quarter</t>
    </r>
    <r>
      <rPr>
        <sz val="10"/>
        <rFont val="Open Sans"/>
        <family val="2"/>
      </rPr>
      <t>)</t>
    </r>
  </si>
  <si>
    <r>
      <t xml:space="preserve">Trend # of manual downloads (%) </t>
    </r>
    <r>
      <rPr>
        <sz val="10"/>
        <rFont val="Open Sans"/>
        <family val="2"/>
      </rPr>
      <t>[4]</t>
    </r>
  </si>
  <si>
    <r>
      <t xml:space="preserve">Trend # of map visualisations (%) </t>
    </r>
    <r>
      <rPr>
        <sz val="10"/>
        <rFont val="Open Sans"/>
        <family val="2"/>
      </rPr>
      <t>[4]</t>
    </r>
  </si>
  <si>
    <r>
      <t xml:space="preserve">Trend # of WMS requests (%) </t>
    </r>
    <r>
      <rPr>
        <sz val="10"/>
        <rFont val="Open Sans"/>
        <family val="2"/>
      </rPr>
      <t>[4]</t>
    </r>
  </si>
  <si>
    <r>
      <t xml:space="preserve">Trend # of WFS requests (%) </t>
    </r>
    <r>
      <rPr>
        <sz val="10"/>
        <rFont val="Open Sans"/>
        <family val="2"/>
      </rPr>
      <t>[4]</t>
    </r>
  </si>
  <si>
    <t>Sea basin [2]</t>
  </si>
  <si>
    <t>[2] For which sea-basin(s) was the data provided?</t>
  </si>
  <si>
    <t xml:space="preserve">[3] Restricted data is defined as 'non-public data'. </t>
  </si>
  <si>
    <t>Sub-theme(s) + description</t>
  </si>
  <si>
    <t>% of restricted data [3] 
(or #restricted/# not restricted)</t>
  </si>
  <si>
    <t>Indicator 3: Internal and external organisations supplying/approached to supply data and data products within this quarter</t>
  </si>
  <si>
    <t>Volume (in GigaBytes)</t>
  </si>
  <si>
    <t>Data type supplied: data, data product, both?</t>
  </si>
  <si>
    <t>Provided through Ingestion or directly? [4]</t>
  </si>
  <si>
    <t>[4] Was the data provided through EMODnet Ingestion or directly through the thematic?</t>
  </si>
  <si>
    <r>
      <t>Interfaces</t>
    </r>
    <r>
      <rPr>
        <sz val="10"/>
        <rFont val="Open Sans"/>
        <family val="2"/>
      </rPr>
      <t xml:space="preserve"> [1]</t>
    </r>
  </si>
  <si>
    <t xml:space="preserve">Indicator 8: Technical monitoring </t>
  </si>
  <si>
    <t>8) Technical monitoring</t>
  </si>
  <si>
    <t>Baltic Sea EEA</t>
  </si>
  <si>
    <t>Black Sea EEA</t>
  </si>
  <si>
    <t>Greater North Sea EEA</t>
  </si>
  <si>
    <t>Med Sea EEA (Adriatic Sea, Ionian Sea and the Central Mediterranean Sea, Western Meditarranean Sea, Aegean-Levantine Sea)</t>
  </si>
  <si>
    <t>Atlantic EEA (North East Atlantic Ocean, Macaronesia, Iceland Sea, Norwegian Sea, Celtic Seas, Bay of Biscay and Iberian coast, White Sea, Barents Sea)</t>
  </si>
  <si>
    <t>Caspian Sea (not defined by EEA shapefile)</t>
  </si>
  <si>
    <t>Caribbean Sea (not defined by EEA shapefile)</t>
  </si>
  <si>
    <t>Other Seas (Other regions not defined by EEA shapefiles)</t>
  </si>
  <si>
    <t>Macroalgae, Angiosperms, Benthos, Birds, Fish, Mammals, Phytoplankton, Reptiles, Zooplankton</t>
  </si>
  <si>
    <t>Aggregate extraction, Algae production, Aquaculture, Cables, Cultural heritage, Desalination, Dredging, Environment, Fisheries, Main Ports, Maritime Spatial Planning (MSP), Military Areas, Nuclear power plants, Ocean energy facilities, Oil and Gas, Other forms of area management/designation, Pipelines, Shipping density, Waste disposal, Wind farms</t>
  </si>
  <si>
    <t>• Habitats - seabed habitats (including coastal wetlands): broad-scale mapping, collection of classified maps, collection of models, composite products
• Habitats - essential fish habitats: collection of classified maps, collection of models
• Chemistry - dissolved gases
• Geology - seabed substrate
• Physics - optical properties, salinity, waves, currents, ice cover
• Bathymetry – depth to seabed</t>
  </si>
  <si>
    <t>Reported Volume unit</t>
  </si>
  <si>
    <t>Recording-day-platform</t>
  </si>
  <si>
    <t>Occurrence records</t>
  </si>
  <si>
    <t>Geographic records (objects)+ Related records[1])</t>
  </si>
  <si>
    <t>Number of cells for each data product (raster file, GeoTIFF/NetCDF format)</t>
  </si>
  <si>
    <t>Grid cells (only for Shipping density datasets)</t>
  </si>
  <si>
    <t>Number of geographic records (point, line or polygon objects). For geometries linking to a related table, also number of records from related tables. Temporal, automatically acquired, new records are counted</t>
  </si>
  <si>
    <t xml:space="preserve">Each year new records can be added/removed to each of these tables. So it is more accurate to report both the number of the objects and the number of new records. </t>
  </si>
  <si>
    <t>Volume unit</t>
  </si>
  <si>
    <t>Indicate here unit of measurement: % area, or number of platforms/CDIs/ records or…?</t>
  </si>
  <si>
    <t>[6] Please note that the data that occur in the Arctic will also occur in the other areas.</t>
  </si>
  <si>
    <t>Arctic (not defined by EEA shapefile) [6]</t>
  </si>
  <si>
    <t>Total area coverage (total %) or data density (number)</t>
  </si>
  <si>
    <t>Please feel free to record the areas as you did in the past, if you have problems with this lay-out. If you do that, please record this fact in the narrative.</t>
  </si>
  <si>
    <t>[5] Total % sea-basin area covered by all data or number of CDIs/platforms/records in this area (left column) ; % area covered by data added in this phase or number of CDIs/platforms/records added this phase (right column).</t>
  </si>
  <si>
    <t>[5] Product Density: How much products available per sea-basin. Calculate total % area covered by all products or total number of products per sea-bason; indicate % area covered by products added in this quarter or number of products added in this quarter.</t>
  </si>
  <si>
    <t>Indicate here unit of measurement: % area, OR number of platforms/CDIs/ records or…?</t>
  </si>
  <si>
    <t>Algae</t>
  </si>
  <si>
    <t>Angiosperms</t>
  </si>
  <si>
    <t>Benthos</t>
  </si>
  <si>
    <t>Birds</t>
  </si>
  <si>
    <t>Mammals</t>
  </si>
  <si>
    <t>Phytoplankton</t>
  </si>
  <si>
    <t>Reptiles</t>
  </si>
  <si>
    <t>Zooplankton</t>
  </si>
  <si>
    <t>records</t>
  </si>
  <si>
    <t>requests</t>
  </si>
  <si>
    <t>NA</t>
  </si>
  <si>
    <t>Fish</t>
  </si>
  <si>
    <t>Grey Seal Distribution</t>
  </si>
  <si>
    <t>External</t>
  </si>
  <si>
    <t>Harbour Seal Distribution</t>
  </si>
  <si>
    <t>Physico-chemical and commercial shellfish species data to illustrate potential vulnerability to ocean acidification</t>
  </si>
  <si>
    <t>Internal</t>
  </si>
  <si>
    <t>Probability maps for different phytoplankton species in the North Sea</t>
  </si>
  <si>
    <t>Data product numerical abundance of benthic macroinvertebrates in North Sea and Baltic Sea</t>
  </si>
  <si>
    <t>Presence/Absence maps of phytoplankton in the Greater Baltic Sea</t>
  </si>
  <si>
    <t>Probability maps for different benthos species in the North Sea</t>
  </si>
  <si>
    <t>Presence/Absence maps of phytoplankton in the Greater North Sea</t>
  </si>
  <si>
    <t>Plankton</t>
  </si>
  <si>
    <t>‘Proof of concept’ product: Fraction of mixoplankton (photo-phagotrophic) species in the Greater North Sea and Celtic Seas</t>
  </si>
  <si>
    <t>Summary presence/absence maps of macro-endobenthos in the greater North Sea, based on nearly 100,000 samples from 65 assembled monitoring data sets.</t>
  </si>
  <si>
    <t>Benthic occurrences, habitat maps, and species traits</t>
  </si>
  <si>
    <t>EMODnetWFS: Access EMODnet Web Feature Service data through R</t>
  </si>
  <si>
    <t>EMODnetWCS: Access EMODnet Web Coverage Service data through R</t>
  </si>
  <si>
    <t>Neural network modelling of Baltic zooplankton abundances</t>
  </si>
  <si>
    <t>OOPS - Copepods: ICES Operational Oceanographic Products and Services - Gridded Copepod abundance data</t>
  </si>
  <si>
    <t>Phytoplankton community analysis in the Northern Adriatic</t>
  </si>
  <si>
    <t>Long term zooplankton time series analysis from Villefranche, Western Mediterranean</t>
  </si>
  <si>
    <t>Use of EMODNET Biology Data for invasive species policies. What can we learn?</t>
  </si>
  <si>
    <t>Thermal affinities for European marine species</t>
  </si>
  <si>
    <t>Phytoplankton community analysis in the Middle Adriatic</t>
  </si>
  <si>
    <t>Distribution of benthic macroinvertebrate living modes in European seas</t>
  </si>
  <si>
    <t>Distribution of fish living modes in European seas</t>
  </si>
  <si>
    <t>Gridded abundance maps of phytoplankton diversity and toxicity around the French coast</t>
  </si>
  <si>
    <t>Gridded abundance map of the invasive Polychaete Marenzelleria in the Baltic Sea</t>
  </si>
  <si>
    <t>Gridded abundance map of the loggerhead sea turtle Caretta Caretta around the Azores</t>
  </si>
  <si>
    <t>Gridded abundance maps of chlorophyll a around the Dutch coast</t>
  </si>
  <si>
    <t>Gridded abundance maps of commercial fish species from the North Sea</t>
  </si>
  <si>
    <t>Gridded abundance maps of diatoms and dinoflagellates from the North Atlantic and North Sea</t>
  </si>
  <si>
    <t>Gridded abundance maps of marine birds around the Azores</t>
  </si>
  <si>
    <t>Gridded abundance maps of marine birds from the North Sea</t>
  </si>
  <si>
    <t>Gridded abundance maps of marine mammals around the Azores</t>
  </si>
  <si>
    <t>Gridded abundance maps of marine mammals from the North Sea</t>
  </si>
  <si>
    <t>Gridded abundance maps of microorganisms from the North Sea</t>
  </si>
  <si>
    <t>Gridded abundance maps of the benthic species from the North Sea</t>
  </si>
  <si>
    <t>Macroalgae, Angiosperms</t>
  </si>
  <si>
    <t>MEDISEH: Mediterranean Sensitive Habitats</t>
  </si>
  <si>
    <t>(Macro)Algae</t>
  </si>
  <si>
    <t>Details for each product included in the rows below</t>
  </si>
  <si>
    <t>Macroalgae</t>
  </si>
  <si>
    <t>Mammal</t>
  </si>
  <si>
    <t>product</t>
  </si>
  <si>
    <t>Data Product</t>
  </si>
  <si>
    <t>Map Viewer</t>
  </si>
  <si>
    <t>https://www.emodnet-biology.eu/portal/index.php</t>
  </si>
  <si>
    <t>Geoserver</t>
  </si>
  <si>
    <t>http://geo.vliz.be/geoserver/Emodnetbio/wms?service=WMS&amp;version=1.1.0&amp;request=GetMap&amp;layers=Emodnetbio:OOPS_products&amp;styles=&amp;bbox=-4.95,48.05,12.25,60.75&amp;width=512&amp;height=378&amp;srs=EPSG:4326&amp;format=application/openlayers&amp;viewparams=scientificName:Large%20copepods;season:1;AphiaID:1080;startYearCollection:1958;endYearCollection:1967  http://geo.vliz.be/geoserver/Emodnetbio/wms?service=WMS&amp;version=1.1.0&amp;request=GetMap&amp;layers=Emodnetbio:OOPS_products&amp;styles=&amp;bbox=-4.95,48.05,12.25,60.75&amp;width=512&amp;height=378&amp;srs=EPSG:4326&amp;format=application/openlayers&amp;viewparams=scientificName:Large%20copepods;season:1;AphiaID:1080;startYearCollection:1958;endYearCollection:1958</t>
  </si>
  <si>
    <t>http://geo.vliz.be/geoserver/Dataportal/ows?service=wfs&amp;version=2.0.0&amp;request=DescribeFeatureType&amp;typeName=Dataportal:eurobis&amp;outputFormat=application/json</t>
  </si>
  <si>
    <t>Data Product catalogue</t>
  </si>
  <si>
    <t>https://www.emodnet-biology.eu/data-catalog?module=dataset&amp;show=search&amp;Type=23</t>
  </si>
  <si>
    <t>Biology portal</t>
  </si>
  <si>
    <t>Data download form</t>
  </si>
  <si>
    <t>Deltares</t>
  </si>
  <si>
    <t>HCMR</t>
  </si>
  <si>
    <t>IPMA</t>
  </si>
  <si>
    <t>Marecamp</t>
  </si>
  <si>
    <t>OBIS Caribbean</t>
  </si>
  <si>
    <t>Senckenberg</t>
  </si>
  <si>
    <t>VLIZ</t>
  </si>
  <si>
    <t>HELCOM/OSPAR</t>
  </si>
  <si>
    <t>IFREMER/INRAE</t>
  </si>
  <si>
    <t>Technical University of Valencia</t>
  </si>
  <si>
    <t>Research</t>
  </si>
  <si>
    <t>NCNR-IRBIM</t>
  </si>
  <si>
    <t>Venezuela</t>
  </si>
  <si>
    <t>Finland/UK</t>
  </si>
  <si>
    <t>Volunteered</t>
  </si>
  <si>
    <t>Data grant (Phase III)</t>
  </si>
  <si>
    <t>Data</t>
  </si>
  <si>
    <t>digital file</t>
  </si>
  <si>
    <t>Ingestion</t>
  </si>
  <si>
    <t>Mediterranean</t>
  </si>
  <si>
    <t>Baltic</t>
  </si>
  <si>
    <t>Algae, Phytoplankton, Zooplankton</t>
  </si>
  <si>
    <t>Atlantic</t>
  </si>
  <si>
    <t>Benthos, Zooplankton</t>
  </si>
  <si>
    <t>CC BY-SA, CC BY</t>
  </si>
  <si>
    <t>North Sea</t>
  </si>
  <si>
    <t>Partner</t>
  </si>
  <si>
    <t>partner</t>
  </si>
  <si>
    <t>Approached</t>
  </si>
  <si>
    <t>CC BY</t>
  </si>
  <si>
    <t>Arctic</t>
  </si>
  <si>
    <t>Directly</t>
  </si>
  <si>
    <t>CC BY-NC</t>
  </si>
  <si>
    <t>Caribbean</t>
  </si>
  <si>
    <t>CC BY-NC, under moratorium</t>
  </si>
  <si>
    <t>CC 0, CC BY</t>
  </si>
  <si>
    <t>CC 0</t>
  </si>
  <si>
    <t>ODC-ODbL</t>
  </si>
  <si>
    <t>Algae, Benthos</t>
  </si>
  <si>
    <t>CC 0, CC BY-NC</t>
  </si>
  <si>
    <t>Consultancy</t>
  </si>
  <si>
    <t>Data exploration &amp; testing</t>
  </si>
  <si>
    <t>Education &amp; workshops</t>
  </si>
  <si>
    <t>GIS analysis</t>
  </si>
  <si>
    <t>Mapping, visualization &amp; communication</t>
  </si>
  <si>
    <t>Other</t>
  </si>
  <si>
    <t>30020686 records</t>
  </si>
  <si>
    <t>35 products</t>
  </si>
  <si>
    <t>The number of products has not increased over the reporting period. The coverage therefore has not changed</t>
  </si>
  <si>
    <t>Product uptake has increased considerably since the last quarter, despite the actual number of downloads being quite small.</t>
  </si>
  <si>
    <t>Most data published during the reporting period was submitted by EMODnet Biology partners, but also from ad-hoc submissions and datasets from EMODnet Ingestion and also from the OBIS Caribbean node, with whom EMODnet Biology has an understanding to republish data in order to comply with tender requirements.</t>
  </si>
  <si>
    <t>No change since the last report</t>
  </si>
  <si>
    <t xml:space="preserve">The majority of users downloading data are affiliated with academia/research institutions. This is also reflected in the data usage, which is mostly for research purposes. Only 5.3% if users were based outside or Europe, with the remaining being based in 17 different countries, from these, the main users were located in France, followed by Italy and Belgium </t>
  </si>
  <si>
    <t>Page title</t>
  </si>
  <si>
    <t>Page URL (domain and path)</t>
  </si>
  <si>
    <t>Sessions</t>
  </si>
  <si>
    <t>Distribution of reef-building benthos in the North Sea | European Marine Observation and Data Network (EMODnet)</t>
  </si>
  <si>
    <t>https://emodnet.ec.europa.eu/en/use-case/distribution-reef-building-benthos-north-sea</t>
  </si>
  <si>
    <t>EMODnet partners with Copernicus Marine for a joint data catalogue supporting evaluation of Good Environmental Status for the Marine Strategy Framework Directive | European Marine Observation and Data Network (EMODnet)</t>
  </si>
  <si>
    <t>https://emodnet.ec.europa.eu/en/use-case/emodnet-partners-copernicus-marine-joint-data-catalogue-supporting-evaluation-good</t>
  </si>
  <si>
    <t>Holistic, standards-based access and interoperability for marine biodiversity data | European Marine Observation and Data Network (EMODnet)</t>
  </si>
  <si>
    <t>https://emodnet.ec.europa.eu/en/use-case/holistic-standards-based-access-and-interoperability-marine-biodiversity-data</t>
  </si>
  <si>
    <t>EMODnet Biology Contributing to Marine Global Assessments | European Marine Observation and Data Network (EMODnet)</t>
  </si>
  <si>
    <t>https://emodnet.ec.europa.eu/en/use-case/emodnet-biology-contributing-marine-global-assessments</t>
  </si>
  <si>
    <t>Operational zooplankton data service: a long-term monitoring programme | European Marine Observation and Data Network (EMODnet)</t>
  </si>
  <si>
    <t>https://emodnet.ec.europa.eu/en/use-case/operational-zooplankton-data-service-long-term-monitoring-programme</t>
  </si>
  <si>
    <t>There was an increase of almost 50% in data usage, with 359 manual downloads accounted for. Note that this number excludes VLIZ tests and requestes that returned an error and therefore wer not completed</t>
  </si>
  <si>
    <t xml:space="preserve">Data published during the reporting period covered all European seas and most sub-themes. Note that two datasets covering the Caribbean area were also published, their coverage contributes to the Atlantic region. </t>
  </si>
  <si>
    <t>https://emodnet.ec.europa.eu/en/use-case/emodnet-biology-helps-preventing-introduction-non-indigenous-species</t>
  </si>
  <si>
    <t>EMODnet Biology helps preventing the introduction of non-indigenous species</t>
  </si>
  <si>
    <t>Exploiting citizen science for collecting data on marine biodiversity</t>
  </si>
  <si>
    <t>https://emodnet.ec.europa.eu/en/use-case/exploiting-citizen-science-collecting-data-marine-biodiversity</t>
  </si>
  <si>
    <t>Information for the report was extracted from the Europa Analytics and provided by the Secretariat. As the previous QR did not include information for this use case, it is not possible to ascertain the trend in terms of use case downloads.</t>
  </si>
  <si>
    <t>The portal was operational 100% of the time during the reporting period and with a response time within the threshold defined by INSPIRE</t>
  </si>
  <si>
    <t>There is no relevant increase or decrease in the number of pageviews during the reporting period.</t>
  </si>
  <si>
    <t>There was no relevant increase or decrease in visit duration time for most pages, except for the Atlas product mapper.The average visit duration ranges from minutes to hours, depending on the page</t>
  </si>
  <si>
    <t>An observed increase in pageviews was observed for the toolbox and Portal, however not for the Geoviewer and Blog. This aligns with Indicator 1, where it is noted an increase in data downloads of almost 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</si>
</sst>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8">
    <font>
      <sz val="11"/>
      <color theme="1"/>
      <name val="Calibri"/>
      <family val="2"/>
      <scheme val="minor"/>
    </font>
    <font>
      <sz val="10"/>
      <color rgb="FF333333"/>
      <name val="Open Sans"/>
      <family val="2"/>
    </font>
    <font>
      <b/>
      <sz val="10"/>
      <color rgb="FF333333"/>
      <name val="Open Sans"/>
      <family val="2"/>
    </font>
    <font>
      <i/>
      <sz val="10"/>
      <color rgb="FF333333"/>
      <name val="Open Sans"/>
      <family val="2"/>
    </font>
    <font>
      <sz val="9"/>
      <color rgb="FF333333"/>
      <name val="Open Sans"/>
      <family val="2"/>
    </font>
    <font>
      <b/>
      <sz val="12"/>
      <color rgb="FF333333"/>
      <name val="Open Sans"/>
      <family val="2"/>
    </font>
    <font>
      <sz val="11"/>
      <color rgb="FF333333"/>
      <name val="Open Sans"/>
      <family val="2"/>
    </font>
    <font>
      <sz val="10"/>
      <color rgb="FFFF0000"/>
      <name val="Open Sans"/>
      <family val="2"/>
    </font>
    <font>
      <i/>
      <sz val="10"/>
      <name val="Open Sans"/>
      <family val="2"/>
    </font>
    <font>
      <b/>
      <sz val="12"/>
      <color rgb="FFFFFFFF"/>
      <name val="Open Sans"/>
      <family val="2"/>
    </font>
    <font>
      <sz val="10"/>
      <color rgb="FFFFFFFF"/>
      <name val="Open Sans"/>
      <family val="2"/>
    </font>
    <font>
      <sz val="8"/>
      <color rgb="FF333333"/>
      <name val="Open Sans"/>
      <family val="2"/>
    </font>
    <font>
      <i/>
      <sz val="11"/>
      <color theme="8" tint="-0.249977111117893"/>
      <name val="Calibri"/>
      <family val="2"/>
      <scheme val="minor"/>
    </font>
    <font>
      <i/>
      <sz val="10"/>
      <color theme="8" tint="-0.249977111117893"/>
      <name val="Open Sans"/>
      <family val="2"/>
    </font>
    <font>
      <sz val="11"/>
      <color theme="1"/>
      <name val="Open Sans"/>
      <family val="2"/>
    </font>
    <font>
      <b/>
      <sz val="10"/>
      <name val="Open Sans"/>
      <family val="2"/>
    </font>
    <font>
      <sz val="10"/>
      <name val="Open Sans"/>
      <family val="2"/>
    </font>
    <font>
      <sz val="9"/>
      <name val="Open Sans"/>
      <family val="2"/>
    </font>
    <font>
      <b/>
      <sz val="12"/>
      <name val="Open Sans"/>
      <family val="2"/>
    </font>
    <font>
      <sz val="12"/>
      <name val="Open Sans"/>
      <family val="2"/>
    </font>
    <font>
      <sz val="11"/>
      <name val="Open Sans"/>
      <family val="2"/>
    </font>
    <font>
      <i/>
      <sz val="11"/>
      <name val="Calibri"/>
      <family val="2"/>
      <scheme val="minor"/>
    </font>
    <font>
      <b/>
      <sz val="11"/>
      <name val="Open Sans"/>
      <family val="2"/>
    </font>
    <font>
      <b/>
      <i/>
      <sz val="10"/>
      <name val="Open Sans"/>
      <family val="2"/>
    </font>
    <font>
      <sz val="11"/>
      <name val="Calibri"/>
      <family val="2"/>
      <scheme val="minor"/>
    </font>
    <font>
      <b/>
      <i/>
      <u/>
      <sz val="10"/>
      <name val="Open Sans"/>
      <family val="2"/>
    </font>
    <font>
      <strike/>
      <sz val="10"/>
      <name val="Open Sans"/>
      <family val="2"/>
    </font>
    <font>
      <b/>
      <sz val="9"/>
      <name val="Open Sans"/>
      <family val="2"/>
    </font>
    <font>
      <sz val="11"/>
      <color rgb="FFFF0000"/>
      <name val="Open Sans"/>
      <family val="2"/>
    </font>
    <font>
      <sz val="9"/>
      <color rgb="FFFF0000"/>
      <name val="Open Sans"/>
      <family val="2"/>
    </font>
    <font>
      <sz val="9"/>
      <color theme="1"/>
      <name val="Open Sans"/>
      <family val="2"/>
    </font>
    <font>
      <b/>
      <i/>
      <sz val="10"/>
      <color rgb="FF333333"/>
      <name val="Open Sans"/>
      <family val="2"/>
    </font>
    <font>
      <sz val="10"/>
      <color rgb="FF333333"/>
      <name val="Open Sans"/>
    </font>
    <font>
      <sz val="10"/>
      <color theme="1"/>
      <name val="Open sans"/>
    </font>
    <font>
      <sz val="10"/>
      <color rgb="FF000000"/>
      <name val="Open sans"/>
    </font>
    <font>
      <sz val="10"/>
      <name val="Open sans"/>
    </font>
    <font>
      <i/>
      <sz val="10"/>
      <name val="Open sans"/>
    </font>
    <font>
      <b/>
      <sz val="11"/>
      <color theme="1"/>
      <name val="Calibri"/>
      <family val="2"/>
      <scheme val="minor"/>
    </font>
  </fonts>
  <fills count="9">
    <fill>
      <patternFill patternType="none"/>
    </fill>
    <fill>
      <patternFill patternType="gray125"/>
    </fill>
    <fill>
      <patternFill patternType="solid">
        <fgColor rgb="FFDAEEF3"/>
        <bgColor indexed="64"/>
      </patternFill>
    </fill>
    <fill>
      <patternFill patternType="solid">
        <fgColor rgb="FF5B9BD5"/>
        <bgColor indexed="64"/>
      </patternFill>
    </fill>
    <fill>
      <patternFill patternType="solid">
        <fgColor rgb="FFD5A6BD"/>
        <bgColor indexed="64"/>
      </patternFill>
    </fill>
    <fill>
      <patternFill patternType="solid">
        <fgColor rgb="FFC27BA0"/>
        <bgColor indexed="64"/>
      </patternFill>
    </fill>
    <fill>
      <patternFill patternType="solid">
        <fgColor rgb="FF5B9BD5"/>
        <bgColor rgb="FF5B9BD5"/>
      </patternFill>
    </fill>
    <fill>
      <patternFill patternType="solid">
        <fgColor rgb="FF0A71B4"/>
        <bgColor indexed="64"/>
      </patternFill>
    </fill>
    <fill>
      <patternFill patternType="solid">
        <fgColor rgb="FF00B0F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rgb="FF4BACC6"/>
      </left>
      <right/>
      <top style="medium">
        <color rgb="FF4BACC6"/>
      </top>
      <bottom style="medium">
        <color rgb="FF4BACC6"/>
      </bottom>
      <diagonal/>
    </border>
    <border>
      <left/>
      <right style="medium">
        <color rgb="FF4BACC6"/>
      </right>
      <top style="medium">
        <color rgb="FF4BACC6"/>
      </top>
      <bottom style="medium">
        <color rgb="FF4BACC6"/>
      </bottom>
      <diagonal/>
    </border>
    <border>
      <left style="medium">
        <color rgb="FF92CDDC"/>
      </left>
      <right style="medium">
        <color rgb="FF92CDDC"/>
      </right>
      <top/>
      <bottom style="medium">
        <color rgb="FF92CDDC"/>
      </bottom>
      <diagonal/>
    </border>
    <border>
      <left/>
      <right style="medium">
        <color rgb="FF92CDDC"/>
      </right>
      <top/>
      <bottom style="medium">
        <color rgb="FF92CDDC"/>
      </bottom>
      <diagonal/>
    </border>
    <border>
      <left style="medium">
        <color rgb="FF92CDDC"/>
      </left>
      <right style="medium">
        <color rgb="FF92CDDC"/>
      </right>
      <top style="medium">
        <color rgb="FF92CDDC"/>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197">
    <xf numFmtId="0" fontId="0" fillId="0" borderId="0" xfId="0"/>
    <xf numFmtId="0" fontId="1" fillId="0" borderId="0" xfId="0" applyFont="1" applyAlignment="1">
      <alignment horizontal="justify" vertical="center"/>
    </xf>
    <xf numFmtId="0" fontId="5" fillId="0" borderId="0" xfId="0" applyFont="1"/>
    <xf numFmtId="0" fontId="4" fillId="0" borderId="0" xfId="0" applyFont="1" applyAlignment="1">
      <alignment vertical="center"/>
    </xf>
    <xf numFmtId="0" fontId="1" fillId="0" borderId="0" xfId="0" applyFont="1"/>
    <xf numFmtId="0" fontId="5" fillId="0" borderId="0" xfId="0" applyFont="1" applyAlignment="1">
      <alignment vertical="center"/>
    </xf>
    <xf numFmtId="0" fontId="6" fillId="0" borderId="0" xfId="0" applyFont="1" applyAlignment="1">
      <alignment vertical="center"/>
    </xf>
    <xf numFmtId="0" fontId="7" fillId="0" borderId="0" xfId="0" applyFont="1"/>
    <xf numFmtId="0" fontId="3" fillId="0" borderId="0" xfId="0" applyFont="1" applyBorder="1" applyAlignment="1">
      <alignment horizontal="center" vertical="center" wrapText="1"/>
    </xf>
    <xf numFmtId="0" fontId="1" fillId="0" borderId="0" xfId="0" applyFont="1" applyAlignment="1">
      <alignment wrapText="1"/>
    </xf>
    <xf numFmtId="0" fontId="4" fillId="0" borderId="0" xfId="0" applyFont="1" applyBorder="1" applyAlignment="1">
      <alignment vertical="center"/>
    </xf>
    <xf numFmtId="0" fontId="8" fillId="0" borderId="1" xfId="0" applyFont="1" applyBorder="1" applyAlignment="1">
      <alignment horizontal="center" vertical="center" wrapText="1"/>
    </xf>
    <xf numFmtId="0" fontId="1" fillId="0" borderId="0" xfId="0" applyFont="1" applyAlignment="1">
      <alignment vertical="top"/>
    </xf>
    <xf numFmtId="0" fontId="2" fillId="0" borderId="0" xfId="0" applyFont="1" applyFill="1" applyBorder="1" applyAlignment="1">
      <alignment vertical="center"/>
    </xf>
    <xf numFmtId="0" fontId="10" fillId="7" borderId="10" xfId="0" applyFont="1" applyFill="1" applyBorder="1" applyAlignment="1">
      <alignment vertical="center" wrapText="1"/>
    </xf>
    <xf numFmtId="0" fontId="10" fillId="7" borderId="11" xfId="0" applyFont="1" applyFill="1" applyBorder="1" applyAlignment="1">
      <alignment vertical="center" wrapText="1"/>
    </xf>
    <xf numFmtId="0" fontId="11" fillId="0" borderId="0" xfId="0" applyFont="1" applyAlignment="1">
      <alignment horizontal="justify" vertical="center"/>
    </xf>
    <xf numFmtId="0" fontId="12" fillId="0" borderId="0" xfId="0" applyFont="1"/>
    <xf numFmtId="0" fontId="13" fillId="0" borderId="0" xfId="0" applyFont="1"/>
    <xf numFmtId="0" fontId="1" fillId="0" borderId="0" xfId="0" applyFont="1" applyBorder="1" applyAlignment="1">
      <alignment horizontal="center" vertical="center" wrapText="1"/>
    </xf>
    <xf numFmtId="0" fontId="8" fillId="0" borderId="0" xfId="0" applyFont="1" applyBorder="1" applyAlignment="1">
      <alignment horizontal="center" vertical="center" wrapText="1"/>
    </xf>
    <xf numFmtId="0" fontId="14" fillId="0" borderId="0" xfId="0" applyFont="1"/>
    <xf numFmtId="0" fontId="6" fillId="0" borderId="0" xfId="0" applyFont="1"/>
    <xf numFmtId="0" fontId="6" fillId="0" borderId="0" xfId="0" applyFont="1" applyAlignment="1">
      <alignment wrapText="1"/>
    </xf>
    <xf numFmtId="0" fontId="6" fillId="2" borderId="0" xfId="0" applyFont="1" applyFill="1" applyAlignment="1">
      <alignment vertical="top"/>
    </xf>
    <xf numFmtId="0" fontId="1" fillId="0" borderId="0" xfId="0" applyFont="1" applyAlignment="1">
      <alignment vertical="top" wrapText="1"/>
    </xf>
    <xf numFmtId="0" fontId="14" fillId="0" borderId="0" xfId="0" applyFont="1" applyAlignment="1">
      <alignment vertical="top"/>
    </xf>
    <xf numFmtId="0" fontId="6" fillId="0" borderId="0" xfId="0" applyFont="1" applyFill="1"/>
    <xf numFmtId="0" fontId="16" fillId="3" borderId="1" xfId="0" applyFont="1" applyFill="1" applyBorder="1" applyAlignment="1">
      <alignment horizontal="center" wrapText="1"/>
    </xf>
    <xf numFmtId="0" fontId="17" fillId="0" borderId="0" xfId="0" applyFont="1" applyAlignment="1">
      <alignment vertical="top"/>
    </xf>
    <xf numFmtId="0" fontId="15" fillId="3" borderId="2" xfId="0" applyFont="1" applyFill="1" applyBorder="1" applyAlignment="1">
      <alignment horizontal="left" wrapText="1"/>
    </xf>
    <xf numFmtId="0" fontId="18" fillId="0" borderId="0" xfId="0" applyFont="1" applyAlignment="1">
      <alignment vertical="top"/>
    </xf>
    <xf numFmtId="0" fontId="20" fillId="0" borderId="0" xfId="0" applyFont="1" applyAlignment="1">
      <alignment vertical="top"/>
    </xf>
    <xf numFmtId="0" fontId="20" fillId="0" borderId="0" xfId="0" applyFont="1"/>
    <xf numFmtId="0" fontId="21" fillId="0" borderId="0" xfId="0" applyFont="1"/>
    <xf numFmtId="0" fontId="22" fillId="2" borderId="0" xfId="0" applyFont="1" applyFill="1" applyBorder="1" applyAlignment="1">
      <alignment vertical="top"/>
    </xf>
    <xf numFmtId="0" fontId="15" fillId="2" borderId="0" xfId="0" applyFont="1" applyFill="1" applyBorder="1" applyAlignment="1">
      <alignment vertical="top"/>
    </xf>
    <xf numFmtId="0" fontId="8" fillId="3" borderId="1" xfId="0" applyFont="1" applyFill="1" applyBorder="1" applyAlignment="1">
      <alignment horizontal="center" wrapText="1"/>
    </xf>
    <xf numFmtId="0" fontId="8" fillId="0" borderId="0" xfId="0" applyFont="1" applyBorder="1" applyAlignment="1">
      <alignment horizontal="center" vertical="top" wrapText="1"/>
    </xf>
    <xf numFmtId="0" fontId="8" fillId="0" borderId="1" xfId="0" applyFont="1" applyBorder="1" applyAlignment="1">
      <alignment horizontal="center" vertical="top" wrapText="1"/>
    </xf>
    <xf numFmtId="0" fontId="23" fillId="5" borderId="2" xfId="0" applyFont="1" applyFill="1" applyBorder="1" applyAlignment="1">
      <alignment horizontal="center" wrapText="1"/>
    </xf>
    <xf numFmtId="0" fontId="16" fillId="0" borderId="1" xfId="0" applyFont="1" applyFill="1" applyBorder="1" applyAlignment="1">
      <alignment horizontal="left" vertical="top" wrapText="1"/>
    </xf>
    <xf numFmtId="0" fontId="16" fillId="4" borderId="1" xfId="0" applyFont="1" applyFill="1" applyBorder="1" applyAlignment="1">
      <alignment horizontal="center" vertical="top" wrapText="1"/>
    </xf>
    <xf numFmtId="0" fontId="24" fillId="0" borderId="0" xfId="0" applyFont="1"/>
    <xf numFmtId="0" fontId="16" fillId="0" borderId="1" xfId="0" applyFont="1" applyBorder="1" applyAlignment="1">
      <alignment horizontal="center" vertical="top" wrapText="1"/>
    </xf>
    <xf numFmtId="0" fontId="15" fillId="0" borderId="0" xfId="0" applyFont="1" applyAlignment="1">
      <alignment vertical="top"/>
    </xf>
    <xf numFmtId="0" fontId="16" fillId="0" borderId="0" xfId="0" applyFont="1" applyAlignment="1">
      <alignment vertical="top"/>
    </xf>
    <xf numFmtId="0" fontId="17" fillId="0" borderId="0" xfId="0" applyFont="1" applyFill="1" applyAlignment="1">
      <alignment vertical="top"/>
    </xf>
    <xf numFmtId="0" fontId="8" fillId="3" borderId="3" xfId="0" applyFont="1" applyFill="1" applyBorder="1" applyAlignment="1">
      <alignment horizontal="center" wrapText="1"/>
    </xf>
    <xf numFmtId="0" fontId="8" fillId="5" borderId="2" xfId="0" applyFont="1" applyFill="1" applyBorder="1" applyAlignment="1">
      <alignment horizontal="center" wrapText="1"/>
    </xf>
    <xf numFmtId="0" fontId="16" fillId="0" borderId="1" xfId="0" applyFont="1" applyFill="1" applyBorder="1" applyAlignment="1">
      <alignment horizontal="center" vertical="top" wrapText="1"/>
    </xf>
    <xf numFmtId="0" fontId="16" fillId="0" borderId="0" xfId="0" applyFont="1" applyFill="1" applyBorder="1" applyAlignment="1">
      <alignment horizontal="center" vertical="top" wrapText="1"/>
    </xf>
    <xf numFmtId="0" fontId="16" fillId="0" borderId="0" xfId="0" applyFont="1" applyBorder="1" applyAlignment="1">
      <alignment horizontal="center" vertical="top" wrapText="1"/>
    </xf>
    <xf numFmtId="0" fontId="22" fillId="2" borderId="0" xfId="0" applyFont="1" applyFill="1" applyAlignment="1">
      <alignment vertical="top"/>
    </xf>
    <xf numFmtId="0" fontId="16" fillId="2" borderId="0" xfId="0" applyFont="1" applyFill="1" applyAlignment="1">
      <alignment vertical="top"/>
    </xf>
    <xf numFmtId="0" fontId="20" fillId="2" borderId="0" xfId="0" applyFont="1" applyFill="1" applyAlignment="1">
      <alignment vertical="top"/>
    </xf>
    <xf numFmtId="0" fontId="16" fillId="0" borderId="0" xfId="0" applyFont="1" applyAlignment="1">
      <alignment vertical="top" wrapText="1"/>
    </xf>
    <xf numFmtId="0" fontId="16" fillId="0" borderId="0" xfId="0" applyFont="1" applyAlignment="1">
      <alignment wrapText="1"/>
    </xf>
    <xf numFmtId="0" fontId="18" fillId="0" borderId="0" xfId="0" applyFont="1" applyAlignment="1">
      <alignment vertical="center"/>
    </xf>
    <xf numFmtId="0" fontId="20" fillId="0" borderId="0" xfId="0" applyFont="1" applyAlignment="1">
      <alignment vertical="center"/>
    </xf>
    <xf numFmtId="0" fontId="23" fillId="3" borderId="1" xfId="0" applyFont="1" applyFill="1" applyBorder="1" applyAlignment="1">
      <alignment horizontal="center" wrapText="1"/>
    </xf>
    <xf numFmtId="0" fontId="20" fillId="0" borderId="0" xfId="0" applyFont="1" applyFill="1"/>
    <xf numFmtId="0" fontId="8" fillId="0" borderId="0" xfId="0" applyFont="1" applyFill="1" applyBorder="1" applyAlignment="1">
      <alignment horizontal="center" vertical="center" wrapText="1"/>
    </xf>
    <xf numFmtId="0" fontId="15" fillId="3" borderId="1" xfId="0" applyFont="1" applyFill="1" applyBorder="1" applyAlignment="1">
      <alignment horizontal="center" wrapText="1"/>
    </xf>
    <xf numFmtId="0" fontId="23" fillId="5" borderId="1" xfId="0" applyFont="1" applyFill="1" applyBorder="1" applyAlignment="1">
      <alignment horizontal="center" wrapText="1"/>
    </xf>
    <xf numFmtId="0" fontId="16" fillId="0"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17" fillId="0" borderId="0" xfId="0" applyFont="1" applyAlignment="1">
      <alignment vertical="center"/>
    </xf>
    <xf numFmtId="0" fontId="16" fillId="0" borderId="0" xfId="0" applyFont="1"/>
    <xf numFmtId="0" fontId="20" fillId="2" borderId="0" xfId="0" applyFont="1" applyFill="1"/>
    <xf numFmtId="0" fontId="16" fillId="0" borderId="1" xfId="0" applyFont="1" applyBorder="1" applyAlignment="1">
      <alignment horizontal="center" vertical="center" wrapText="1"/>
    </xf>
    <xf numFmtId="0" fontId="15" fillId="3" borderId="3" xfId="0" applyFont="1" applyFill="1" applyBorder="1" applyAlignment="1">
      <alignment horizontal="center" wrapText="1"/>
    </xf>
    <xf numFmtId="0" fontId="15" fillId="3" borderId="5" xfId="0" applyFont="1" applyFill="1" applyBorder="1" applyAlignment="1">
      <alignment horizontal="center" wrapText="1"/>
    </xf>
    <xf numFmtId="0" fontId="15" fillId="3" borderId="6" xfId="0" applyFont="1" applyFill="1" applyBorder="1" applyAlignment="1">
      <alignment horizontal="center" wrapText="1"/>
    </xf>
    <xf numFmtId="0" fontId="16" fillId="0" borderId="1" xfId="0" applyFont="1" applyFill="1" applyBorder="1" applyAlignment="1">
      <alignment horizontal="center" vertical="center" wrapText="1"/>
    </xf>
    <xf numFmtId="0" fontId="26" fillId="0" borderId="0" xfId="0" applyFont="1"/>
    <xf numFmtId="0" fontId="26" fillId="2" borderId="0" xfId="0" applyFont="1" applyFill="1"/>
    <xf numFmtId="0" fontId="17" fillId="0" borderId="0" xfId="0" applyFont="1" applyFill="1" applyAlignment="1">
      <alignment vertical="center"/>
    </xf>
    <xf numFmtId="0" fontId="16" fillId="0" borderId="0" xfId="0" applyFont="1" applyFill="1" applyAlignment="1">
      <alignment vertical="center"/>
    </xf>
    <xf numFmtId="0" fontId="20" fillId="0" borderId="0" xfId="0" applyFont="1" applyAlignment="1">
      <alignment horizontal="left" vertical="top" wrapText="1"/>
    </xf>
    <xf numFmtId="0" fontId="15" fillId="3" borderId="1" xfId="0" applyFont="1" applyFill="1" applyBorder="1" applyAlignment="1">
      <alignment horizontal="left" wrapText="1"/>
    </xf>
    <xf numFmtId="0" fontId="16" fillId="0" borderId="1" xfId="0" applyFont="1" applyBorder="1" applyAlignment="1">
      <alignment horizontal="left"/>
    </xf>
    <xf numFmtId="0" fontId="16" fillId="3" borderId="1" xfId="0" applyFont="1" applyFill="1" applyBorder="1" applyAlignment="1">
      <alignment horizontal="right" wrapText="1"/>
    </xf>
    <xf numFmtId="0" fontId="16" fillId="0" borderId="1" xfId="0" applyFont="1" applyFill="1" applyBorder="1" applyAlignment="1">
      <alignment horizontal="left" wrapText="1"/>
    </xf>
    <xf numFmtId="0" fontId="16" fillId="0" borderId="1" xfId="0" applyFont="1" applyFill="1" applyBorder="1" applyAlignment="1">
      <alignment horizontal="center"/>
    </xf>
    <xf numFmtId="0" fontId="17" fillId="0" borderId="1" xfId="0" applyFont="1" applyFill="1" applyBorder="1" applyAlignment="1">
      <alignment horizontal="center" vertical="center" wrapText="1"/>
    </xf>
    <xf numFmtId="0" fontId="15" fillId="0" borderId="1" xfId="0" applyFont="1" applyFill="1" applyBorder="1" applyAlignment="1">
      <alignment horizontal="right" vertical="center" wrapText="1"/>
    </xf>
    <xf numFmtId="0" fontId="17" fillId="0" borderId="0" xfId="0" applyFont="1" applyFill="1"/>
    <xf numFmtId="0" fontId="18" fillId="0" borderId="0" xfId="0" applyFont="1"/>
    <xf numFmtId="0" fontId="8" fillId="3" borderId="4" xfId="0" applyFont="1" applyFill="1" applyBorder="1" applyAlignment="1">
      <alignment horizontal="center" vertical="center" wrapText="1"/>
    </xf>
    <xf numFmtId="0" fontId="16" fillId="0" borderId="0" xfId="0" applyFont="1" applyBorder="1"/>
    <xf numFmtId="0" fontId="15" fillId="0" borderId="0" xfId="0" applyFont="1" applyFill="1" applyBorder="1" applyAlignment="1">
      <alignment vertical="center"/>
    </xf>
    <xf numFmtId="0" fontId="16" fillId="0" borderId="0" xfId="0" applyFont="1" applyBorder="1" applyAlignment="1">
      <alignment horizontal="center" vertical="center" wrapText="1"/>
    </xf>
    <xf numFmtId="0" fontId="8" fillId="6" borderId="7" xfId="0" applyFont="1" applyFill="1" applyBorder="1" applyAlignment="1">
      <alignment horizontal="center" vertical="center" wrapText="1"/>
    </xf>
    <xf numFmtId="0" fontId="27" fillId="0" borderId="1" xfId="0" applyFont="1" applyBorder="1" applyAlignment="1">
      <alignment horizontal="justify" vertical="center"/>
    </xf>
    <xf numFmtId="0" fontId="17" fillId="0" borderId="1" xfId="0" applyFont="1" applyBorder="1" applyAlignment="1">
      <alignment horizontal="left" vertical="center" wrapText="1"/>
    </xf>
    <xf numFmtId="0" fontId="27" fillId="3" borderId="1" xfId="0" applyFont="1" applyFill="1" applyBorder="1" applyAlignment="1">
      <alignment horizontal="justify" vertical="center"/>
    </xf>
    <xf numFmtId="0" fontId="27" fillId="3" borderId="1" xfId="0" applyFont="1" applyFill="1" applyBorder="1" applyAlignment="1">
      <alignment horizontal="justify" vertical="center" wrapText="1"/>
    </xf>
    <xf numFmtId="0" fontId="17" fillId="0" borderId="12" xfId="0" applyFont="1" applyBorder="1" applyAlignment="1">
      <alignment horizontal="justify" vertical="center" wrapText="1"/>
    </xf>
    <xf numFmtId="0" fontId="17" fillId="0" borderId="12" xfId="0" applyFont="1" applyBorder="1" applyAlignment="1">
      <alignment vertical="center" wrapText="1"/>
    </xf>
    <xf numFmtId="0" fontId="17" fillId="0" borderId="10" xfId="0" applyFont="1" applyBorder="1" applyAlignment="1">
      <alignment vertical="center" wrapText="1"/>
    </xf>
    <xf numFmtId="0" fontId="17" fillId="2" borderId="12" xfId="0" applyFont="1" applyFill="1" applyBorder="1" applyAlignment="1">
      <alignment horizontal="left" vertical="center" wrapText="1"/>
    </xf>
    <xf numFmtId="0" fontId="17" fillId="2" borderId="10" xfId="0" applyFont="1" applyFill="1" applyBorder="1" applyAlignment="1">
      <alignment horizontal="justify" vertical="center" wrapText="1"/>
    </xf>
    <xf numFmtId="0" fontId="17" fillId="0" borderId="11" xfId="0" applyFont="1" applyBorder="1" applyAlignment="1">
      <alignment horizontal="justify" vertical="center" wrapText="1"/>
    </xf>
    <xf numFmtId="0" fontId="17" fillId="2" borderId="11" xfId="0" applyFont="1" applyFill="1" applyBorder="1" applyAlignment="1">
      <alignment horizontal="justify" vertical="center" wrapText="1"/>
    </xf>
    <xf numFmtId="0" fontId="8" fillId="0" borderId="2" xfId="0" applyFont="1" applyBorder="1" applyAlignment="1">
      <alignment horizontal="center" vertical="center" wrapText="1"/>
    </xf>
    <xf numFmtId="0" fontId="15" fillId="3" borderId="2" xfId="0" applyFont="1" applyFill="1" applyBorder="1" applyAlignment="1">
      <alignment horizontal="center" wrapText="1"/>
    </xf>
    <xf numFmtId="0" fontId="16" fillId="0" borderId="1" xfId="0" applyFont="1" applyFill="1" applyBorder="1" applyAlignment="1">
      <alignment vertical="center" wrapText="1"/>
    </xf>
    <xf numFmtId="0" fontId="16" fillId="0" borderId="1" xfId="0" applyFont="1" applyBorder="1" applyAlignment="1">
      <alignment horizontal="left" vertical="center" wrapText="1"/>
    </xf>
    <xf numFmtId="0" fontId="16" fillId="0" borderId="1" xfId="0" applyFont="1" applyBorder="1" applyAlignment="1">
      <alignment vertical="center" wrapText="1"/>
    </xf>
    <xf numFmtId="0" fontId="17" fillId="0" borderId="0" xfId="0" applyFont="1"/>
    <xf numFmtId="0" fontId="27" fillId="0" borderId="1" xfId="0" applyFont="1" applyBorder="1" applyAlignment="1">
      <alignment horizontal="justify" vertical="center" wrapText="1"/>
    </xf>
    <xf numFmtId="0" fontId="17" fillId="0" borderId="1" xfId="0" applyFont="1" applyBorder="1" applyAlignment="1">
      <alignment horizontal="justify" vertical="center" wrapText="1"/>
    </xf>
    <xf numFmtId="0" fontId="16" fillId="3" borderId="2" xfId="0" applyFont="1" applyFill="1" applyBorder="1" applyAlignment="1">
      <alignment horizontal="center" wrapText="1"/>
    </xf>
    <xf numFmtId="0" fontId="28" fillId="0" borderId="0" xfId="0" applyFont="1" applyAlignment="1">
      <alignment vertical="top"/>
    </xf>
    <xf numFmtId="0" fontId="17" fillId="0" borderId="1" xfId="0" applyFont="1" applyBorder="1" applyAlignment="1">
      <alignment vertical="center" wrapText="1"/>
    </xf>
    <xf numFmtId="0" fontId="30" fillId="0" borderId="0" xfId="0" applyFont="1"/>
    <xf numFmtId="0" fontId="29" fillId="0" borderId="0" xfId="0" applyFont="1" applyAlignment="1">
      <alignment vertical="top"/>
    </xf>
    <xf numFmtId="14" fontId="8" fillId="0" borderId="1" xfId="0" applyNumberFormat="1" applyFont="1" applyBorder="1" applyAlignment="1">
      <alignment horizontal="center" vertical="top" wrapText="1"/>
    </xf>
    <xf numFmtId="0" fontId="32" fillId="0" borderId="1" xfId="0" applyFont="1" applyFill="1" applyBorder="1" applyAlignment="1">
      <alignment horizontal="left" vertical="center" wrapText="1"/>
    </xf>
    <xf numFmtId="0" fontId="33" fillId="0" borderId="1" xfId="0" applyFont="1" applyBorder="1"/>
    <xf numFmtId="0" fontId="32" fillId="0"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3" fillId="0" borderId="0" xfId="0" applyFont="1" applyAlignment="1">
      <alignment wrapText="1"/>
    </xf>
    <xf numFmtId="0" fontId="32" fillId="4" borderId="1" xfId="0" applyFont="1" applyFill="1" applyBorder="1" applyAlignment="1">
      <alignment horizontal="center" vertical="center" wrapText="1"/>
    </xf>
    <xf numFmtId="0" fontId="33" fillId="0" borderId="1" xfId="0" applyFont="1" applyBorder="1" applyAlignment="1">
      <alignment horizontal="center" vertical="center"/>
    </xf>
    <xf numFmtId="0" fontId="33" fillId="0" borderId="1" xfId="0" applyFont="1" applyBorder="1" applyAlignment="1">
      <alignment wrapText="1"/>
    </xf>
    <xf numFmtId="0" fontId="33" fillId="0" borderId="0" xfId="0" applyFont="1"/>
    <xf numFmtId="0" fontId="33" fillId="0" borderId="1" xfId="0" applyFont="1" applyBorder="1" applyAlignment="1">
      <alignment horizontal="left" wrapText="1"/>
    </xf>
    <xf numFmtId="0" fontId="33" fillId="0" borderId="0" xfId="0" applyFont="1" applyAlignment="1">
      <alignment horizontal="center" vertical="center"/>
    </xf>
    <xf numFmtId="0" fontId="33" fillId="0" borderId="1" xfId="0" applyFont="1" applyBorder="1" applyAlignment="1">
      <alignment horizontal="center" wrapText="1"/>
    </xf>
    <xf numFmtId="0" fontId="32" fillId="0" borderId="1" xfId="0" applyFont="1" applyFill="1" applyBorder="1" applyAlignment="1">
      <alignment vertical="center" wrapText="1"/>
    </xf>
    <xf numFmtId="0" fontId="33" fillId="0" borderId="0" xfId="0" applyFont="1" applyAlignment="1">
      <alignment horizontal="left" vertical="center" wrapText="1"/>
    </xf>
    <xf numFmtId="0" fontId="33" fillId="0" borderId="1" xfId="0" applyFont="1" applyBorder="1" applyAlignment="1">
      <alignment vertical="top" wrapText="1"/>
    </xf>
    <xf numFmtId="14"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14" fontId="16" fillId="0" borderId="1" xfId="0" applyNumberFormat="1"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Border="1" applyAlignment="1">
      <alignment horizontal="center" vertical="top" wrapText="1"/>
    </xf>
    <xf numFmtId="14" fontId="8" fillId="0" borderId="1" xfId="0" applyNumberFormat="1" applyFont="1" applyBorder="1" applyAlignment="1">
      <alignment horizontal="center" vertical="center" wrapText="1"/>
    </xf>
    <xf numFmtId="0" fontId="0" fillId="0" borderId="1" xfId="0" applyBorder="1"/>
    <xf numFmtId="0" fontId="0" fillId="0" borderId="1" xfId="0" applyBorder="1" applyAlignment="1">
      <alignment horizontal="center" wrapText="1"/>
    </xf>
    <xf numFmtId="0" fontId="34" fillId="0" borderId="1" xfId="0" applyFont="1" applyBorder="1"/>
    <xf numFmtId="0" fontId="35" fillId="0" borderId="1" xfId="0" applyFont="1" applyBorder="1" applyAlignment="1">
      <alignment horizontal="center" vertical="center" wrapText="1"/>
    </xf>
    <xf numFmtId="0" fontId="36" fillId="0" borderId="1" xfId="0" applyFont="1" applyBorder="1" applyAlignment="1">
      <alignment horizontal="center" vertical="center" wrapText="1"/>
    </xf>
    <xf numFmtId="0" fontId="35" fillId="0" borderId="1" xfId="0" applyFont="1" applyBorder="1"/>
    <xf numFmtId="0" fontId="35" fillId="0" borderId="1" xfId="0" applyFont="1" applyFill="1" applyBorder="1" applyAlignment="1">
      <alignment horizontal="left" vertical="center" wrapText="1"/>
    </xf>
    <xf numFmtId="0" fontId="35" fillId="0" borderId="1" xfId="0" applyFont="1" applyFill="1" applyBorder="1" applyAlignment="1">
      <alignment vertical="center"/>
    </xf>
    <xf numFmtId="0" fontId="32" fillId="0" borderId="0" xfId="0" applyFont="1"/>
    <xf numFmtId="164" fontId="16" fillId="0" borderId="1" xfId="0" applyNumberFormat="1" applyFont="1" applyFill="1" applyBorder="1" applyAlignment="1">
      <alignment horizontal="center" wrapText="1"/>
    </xf>
    <xf numFmtId="164" fontId="16" fillId="0" borderId="1" xfId="0" applyNumberFormat="1" applyFont="1" applyFill="1" applyBorder="1" applyAlignment="1">
      <alignment horizontal="center"/>
    </xf>
    <xf numFmtId="164" fontId="17" fillId="0" borderId="1" xfId="0" applyNumberFormat="1" applyFont="1" applyFill="1" applyBorder="1" applyAlignment="1">
      <alignment horizontal="center" vertical="center" wrapText="1"/>
    </xf>
    <xf numFmtId="164" fontId="0" fillId="0" borderId="0" xfId="0" applyNumberFormat="1" applyAlignment="1">
      <alignment horizontal="center"/>
    </xf>
    <xf numFmtId="164" fontId="16" fillId="0" borderId="1" xfId="0" applyNumberFormat="1" applyFont="1" applyFill="1" applyBorder="1" applyAlignment="1">
      <alignment horizontal="center" vertical="center" wrapText="1"/>
    </xf>
    <xf numFmtId="164" fontId="16" fillId="0" borderId="1" xfId="0" applyNumberFormat="1" applyFont="1" applyBorder="1" applyAlignment="1">
      <alignment horizontal="center" vertical="top" wrapText="1"/>
    </xf>
    <xf numFmtId="164" fontId="16" fillId="0" borderId="0" xfId="0" applyNumberFormat="1" applyFont="1"/>
    <xf numFmtId="0" fontId="37" fillId="0" borderId="1" xfId="0" applyFont="1" applyBorder="1"/>
    <xf numFmtId="0" fontId="0" fillId="0" borderId="1" xfId="0" applyBorder="1" applyAlignment="1">
      <alignment wrapText="1"/>
    </xf>
    <xf numFmtId="0" fontId="0" fillId="0" borderId="1" xfId="0" applyBorder="1" applyAlignment="1">
      <alignment horizontal="center"/>
    </xf>
    <xf numFmtId="10" fontId="16" fillId="4" borderId="1" xfId="0" applyNumberFormat="1" applyFont="1" applyFill="1" applyBorder="1" applyAlignment="1">
      <alignment horizontal="center" vertical="top" wrapText="1"/>
    </xf>
    <xf numFmtId="0" fontId="20" fillId="0" borderId="1" xfId="0" applyFont="1" applyBorder="1" applyAlignment="1">
      <alignment vertical="top"/>
    </xf>
    <xf numFmtId="3" fontId="0" fillId="0" borderId="1" xfId="0" applyNumberFormat="1" applyBorder="1"/>
    <xf numFmtId="0" fontId="27" fillId="0" borderId="1" xfId="0" applyFont="1" applyBorder="1" applyAlignment="1">
      <alignment horizontal="justify" vertical="center" wrapText="1"/>
    </xf>
    <xf numFmtId="0" fontId="17" fillId="0" borderId="1" xfId="0" applyFont="1" applyBorder="1" applyAlignment="1">
      <alignment horizontal="justify" vertical="center" wrapText="1"/>
    </xf>
    <xf numFmtId="0" fontId="9" fillId="7" borderId="8" xfId="0" applyFont="1" applyFill="1" applyBorder="1" applyAlignment="1">
      <alignment horizontal="center" vertical="center" wrapText="1"/>
    </xf>
    <xf numFmtId="0" fontId="9" fillId="7" borderId="9" xfId="0" applyFont="1" applyFill="1" applyBorder="1" applyAlignment="1">
      <alignment horizontal="center" vertical="center" wrapText="1"/>
    </xf>
    <xf numFmtId="0" fontId="16" fillId="4" borderId="2" xfId="0" applyFont="1" applyFill="1" applyBorder="1" applyAlignment="1">
      <alignment horizontal="center" vertical="center" wrapText="1"/>
    </xf>
    <xf numFmtId="0" fontId="16" fillId="4" borderId="15"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15" fillId="3" borderId="3" xfId="0" applyFont="1" applyFill="1" applyBorder="1" applyAlignment="1">
      <alignment horizontal="center" wrapText="1"/>
    </xf>
    <xf numFmtId="0" fontId="15" fillId="3" borderId="5" xfId="0" applyFont="1" applyFill="1" applyBorder="1" applyAlignment="1">
      <alignment horizontal="center" wrapText="1"/>
    </xf>
    <xf numFmtId="0" fontId="15" fillId="3" borderId="6" xfId="0" applyFont="1" applyFill="1" applyBorder="1" applyAlignment="1">
      <alignment horizontal="center" wrapText="1"/>
    </xf>
    <xf numFmtId="0" fontId="18" fillId="3" borderId="13" xfId="0" applyFont="1" applyFill="1" applyBorder="1" applyAlignment="1">
      <alignment horizontal="center" wrapText="1"/>
    </xf>
    <xf numFmtId="0" fontId="18" fillId="3" borderId="14" xfId="0" applyFont="1" applyFill="1" applyBorder="1" applyAlignment="1">
      <alignment horizontal="center" wrapText="1"/>
    </xf>
    <xf numFmtId="0" fontId="15" fillId="8" borderId="3" xfId="0" applyFont="1" applyFill="1" applyBorder="1" applyAlignment="1">
      <alignment horizontal="center" wrapText="1"/>
    </xf>
    <xf numFmtId="0" fontId="15" fillId="8" borderId="6" xfId="0" applyFont="1" applyFill="1" applyBorder="1" applyAlignment="1">
      <alignment horizontal="center" wrapText="1"/>
    </xf>
    <xf numFmtId="0" fontId="20" fillId="0" borderId="16" xfId="0" applyFont="1" applyBorder="1" applyAlignment="1">
      <alignment horizontal="center" vertical="center"/>
    </xf>
    <xf numFmtId="0" fontId="20" fillId="0" borderId="17" xfId="0" applyFont="1" applyBorder="1" applyAlignment="1">
      <alignment horizontal="center" vertical="center"/>
    </xf>
    <xf numFmtId="0" fontId="20" fillId="0" borderId="18" xfId="0" applyFont="1" applyBorder="1" applyAlignment="1">
      <alignment horizontal="center" vertical="center"/>
    </xf>
    <xf numFmtId="0" fontId="20" fillId="0" borderId="19" xfId="0" applyFont="1" applyBorder="1" applyAlignment="1">
      <alignment horizontal="center" vertical="center"/>
    </xf>
    <xf numFmtId="0" fontId="20" fillId="0" borderId="0" xfId="0" applyFont="1" applyAlignment="1">
      <alignment horizontal="center" vertical="center"/>
    </xf>
    <xf numFmtId="0" fontId="20" fillId="0" borderId="20" xfId="0" applyFont="1" applyBorder="1" applyAlignment="1">
      <alignment horizontal="center" vertical="center"/>
    </xf>
    <xf numFmtId="0" fontId="20" fillId="0" borderId="13" xfId="0" applyFont="1" applyBorder="1" applyAlignment="1">
      <alignment horizontal="center" vertical="center"/>
    </xf>
    <xf numFmtId="0" fontId="20" fillId="0" borderId="14" xfId="0" applyFont="1" applyBorder="1" applyAlignment="1">
      <alignment horizontal="center" vertical="center"/>
    </xf>
    <xf numFmtId="0" fontId="20" fillId="0" borderId="21" xfId="0" applyFont="1" applyBorder="1" applyAlignment="1">
      <alignment horizontal="center" vertical="center"/>
    </xf>
    <xf numFmtId="0" fontId="31" fillId="5" borderId="3" xfId="0" applyFont="1" applyFill="1" applyBorder="1" applyAlignment="1">
      <alignment horizontal="center" wrapText="1"/>
    </xf>
    <xf numFmtId="0" fontId="31" fillId="5" borderId="5" xfId="0" applyFont="1" applyFill="1" applyBorder="1" applyAlignment="1">
      <alignment horizontal="center" wrapText="1"/>
    </xf>
    <xf numFmtId="0" fontId="31" fillId="5" borderId="6" xfId="0" applyFont="1" applyFill="1" applyBorder="1" applyAlignment="1">
      <alignment horizontal="center" wrapText="1"/>
    </xf>
    <xf numFmtId="0" fontId="35" fillId="0" borderId="2" xfId="0" applyFont="1" applyBorder="1" applyAlignment="1">
      <alignment horizontal="center" vertical="center" wrapText="1"/>
    </xf>
    <xf numFmtId="0" fontId="35" fillId="0" borderId="15" xfId="0" applyFont="1" applyBorder="1" applyAlignment="1">
      <alignment horizontal="center" vertical="center" wrapText="1"/>
    </xf>
    <xf numFmtId="0" fontId="35" fillId="0" borderId="4" xfId="0" applyFont="1" applyBorder="1" applyAlignment="1">
      <alignment horizontal="center" vertical="center" wrapText="1"/>
    </xf>
    <xf numFmtId="164" fontId="20" fillId="0" borderId="0" xfId="0" applyNumberFormat="1" applyFont="1" applyAlignment="1">
      <alignment vertical="top"/>
    </xf>
    <xf numFmtId="0" fontId="0" fillId="0" borderId="1" xfId="0" applyBorder="1" applyAlignment="1">
      <alignment horizontal="left" vertical="center" wrapText="1"/>
    </xf>
    <xf numFmtId="0" fontId="0" fillId="0" borderId="0" xfId="0" applyFill="1" applyAlignment="1">
      <alignment horizontal="left" vertical="center"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colors>
    <mruColors>
      <color rgb="FFDAEEF3"/>
      <color rgb="FF3333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5</xdr:col>
      <xdr:colOff>174382</xdr:colOff>
      <xdr:row>31</xdr:row>
      <xdr:rowOff>40828</xdr:rowOff>
    </xdr:from>
    <xdr:ext cx="2849563" cy="436786"/>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5766117" y="7918563"/>
          <a:ext cx="2849563" cy="436786"/>
        </a:xfrm>
        <a:prstGeom prst="rect">
          <a:avLst/>
        </a:prstGeom>
        <a:solidFill>
          <a:schemeClr val="accent4">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baseline="0">
              <a:solidFill>
                <a:srgbClr val="FF0000"/>
              </a:solidFill>
            </a:rPr>
            <a:t>Provide your opinion on data coverage in the narrative</a:t>
          </a:r>
          <a:endParaRPr lang="en-US" sz="1100" b="1">
            <a:solidFill>
              <a:srgbClr val="FF0000"/>
            </a:solidFill>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1149350</xdr:colOff>
      <xdr:row>94</xdr:row>
      <xdr:rowOff>0</xdr:rowOff>
    </xdr:from>
    <xdr:ext cx="2133600" cy="264560"/>
    <xdr:sp macro="" textlink="">
      <xdr:nvSpPr>
        <xdr:cNvPr id="4" name="TextBox 3">
          <a:extLst>
            <a:ext uri="{FF2B5EF4-FFF2-40B4-BE49-F238E27FC236}">
              <a16:creationId xmlns:a16="http://schemas.microsoft.com/office/drawing/2014/main" id="{37695434-5533-4133-B7D3-238A8D41FF08}"/>
            </a:ext>
          </a:extLst>
        </xdr:cNvPr>
        <xdr:cNvSpPr txBox="1"/>
      </xdr:nvSpPr>
      <xdr:spPr>
        <a:xfrm>
          <a:off x="3098800" y="2254250"/>
          <a:ext cx="21336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aseline="0"/>
            <a:t> </a:t>
          </a:r>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177389</xdr:colOff>
      <xdr:row>6</xdr:row>
      <xdr:rowOff>31713</xdr:rowOff>
    </xdr:from>
    <xdr:to>
      <xdr:col>10</xdr:col>
      <xdr:colOff>173579</xdr:colOff>
      <xdr:row>36</xdr:row>
      <xdr:rowOff>17244</xdr:rowOff>
    </xdr:to>
    <xdr:pic>
      <xdr:nvPicPr>
        <xdr:cNvPr id="4" name="Picture 3">
          <a:extLst>
            <a:ext uri="{FF2B5EF4-FFF2-40B4-BE49-F238E27FC236}">
              <a16:creationId xmlns:a16="http://schemas.microsoft.com/office/drawing/2014/main" id="{3D603A2E-5715-431F-811B-09CD6E429C7A}"/>
            </a:ext>
          </a:extLst>
        </xdr:cNvPr>
        <xdr:cNvPicPr>
          <a:picLocks noChangeAspect="1"/>
        </xdr:cNvPicPr>
      </xdr:nvPicPr>
      <xdr:blipFill>
        <a:blip xmlns:r="http://schemas.openxmlformats.org/officeDocument/2006/relationships" r:embed="rId1"/>
        <a:stretch>
          <a:fillRect/>
        </a:stretch>
      </xdr:blipFill>
      <xdr:spPr>
        <a:xfrm>
          <a:off x="177389" y="1286772"/>
          <a:ext cx="8776111" cy="5043418"/>
        </a:xfrm>
        <a:prstGeom prst="rect">
          <a:avLst/>
        </a:prstGeom>
      </xdr:spPr>
    </xdr:pic>
    <xdr:clientData/>
  </xdr:twoCellAnchor>
  <xdr:twoCellAnchor editAs="oneCell">
    <xdr:from>
      <xdr:col>0</xdr:col>
      <xdr:colOff>138057</xdr:colOff>
      <xdr:row>37</xdr:row>
      <xdr:rowOff>154977</xdr:rowOff>
    </xdr:from>
    <xdr:to>
      <xdr:col>10</xdr:col>
      <xdr:colOff>141296</xdr:colOff>
      <xdr:row>77</xdr:row>
      <xdr:rowOff>36140</xdr:rowOff>
    </xdr:to>
    <xdr:pic>
      <xdr:nvPicPr>
        <xdr:cNvPr id="5" name="Picture 4">
          <a:extLst>
            <a:ext uri="{FF2B5EF4-FFF2-40B4-BE49-F238E27FC236}">
              <a16:creationId xmlns:a16="http://schemas.microsoft.com/office/drawing/2014/main" id="{82E20BFB-2BA0-496F-90E6-F708EDEBAAC7}"/>
            </a:ext>
          </a:extLst>
        </xdr:cNvPr>
        <xdr:cNvPicPr>
          <a:picLocks noChangeAspect="1"/>
        </xdr:cNvPicPr>
      </xdr:nvPicPr>
      <xdr:blipFill>
        <a:blip xmlns:r="http://schemas.openxmlformats.org/officeDocument/2006/relationships" r:embed="rId2"/>
        <a:stretch>
          <a:fillRect/>
        </a:stretch>
      </xdr:blipFill>
      <xdr:spPr>
        <a:xfrm>
          <a:off x="138057" y="6620771"/>
          <a:ext cx="8779350" cy="660469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10</xdr:col>
      <xdr:colOff>306294</xdr:colOff>
      <xdr:row>17</xdr:row>
      <xdr:rowOff>0</xdr:rowOff>
    </xdr:from>
    <xdr:ext cx="184731" cy="264560"/>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8994588" y="9188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editAs="oneCell">
    <xdr:from>
      <xdr:col>0</xdr:col>
      <xdr:colOff>91440</xdr:colOff>
      <xdr:row>6</xdr:row>
      <xdr:rowOff>9525</xdr:rowOff>
    </xdr:from>
    <xdr:to>
      <xdr:col>11</xdr:col>
      <xdr:colOff>508331</xdr:colOff>
      <xdr:row>14</xdr:row>
      <xdr:rowOff>20955</xdr:rowOff>
    </xdr:to>
    <xdr:pic>
      <xdr:nvPicPr>
        <xdr:cNvPr id="3" name="Picture 2">
          <a:extLst>
            <a:ext uri="{FF2B5EF4-FFF2-40B4-BE49-F238E27FC236}">
              <a16:creationId xmlns:a16="http://schemas.microsoft.com/office/drawing/2014/main" id="{E50AE53F-7C54-411F-9F8E-7B6C8408BE73}"/>
            </a:ext>
          </a:extLst>
        </xdr:cNvPr>
        <xdr:cNvPicPr>
          <a:picLocks noChangeAspect="1"/>
        </xdr:cNvPicPr>
      </xdr:nvPicPr>
      <xdr:blipFill>
        <a:blip xmlns:r="http://schemas.openxmlformats.org/officeDocument/2006/relationships" r:embed="rId1"/>
        <a:stretch>
          <a:fillRect/>
        </a:stretch>
      </xdr:blipFill>
      <xdr:spPr>
        <a:xfrm>
          <a:off x="91440" y="1114425"/>
          <a:ext cx="9557081" cy="153543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70484</xdr:colOff>
      <xdr:row>3</xdr:row>
      <xdr:rowOff>47626</xdr:rowOff>
    </xdr:from>
    <xdr:to>
      <xdr:col>15</xdr:col>
      <xdr:colOff>514361</xdr:colOff>
      <xdr:row>20</xdr:row>
      <xdr:rowOff>129541</xdr:rowOff>
    </xdr:to>
    <xdr:pic>
      <xdr:nvPicPr>
        <xdr:cNvPr id="2" name="Picture 1">
          <a:extLst>
            <a:ext uri="{FF2B5EF4-FFF2-40B4-BE49-F238E27FC236}">
              <a16:creationId xmlns:a16="http://schemas.microsoft.com/office/drawing/2014/main" id="{2B57ECDA-32C1-4C9F-AB96-89C1580ABBC2}"/>
            </a:ext>
          </a:extLst>
        </xdr:cNvPr>
        <xdr:cNvPicPr>
          <a:picLocks noChangeAspect="1"/>
        </xdr:cNvPicPr>
      </xdr:nvPicPr>
      <xdr:blipFill>
        <a:blip xmlns:r="http://schemas.openxmlformats.org/officeDocument/2006/relationships" r:embed="rId1"/>
        <a:stretch>
          <a:fillRect/>
        </a:stretch>
      </xdr:blipFill>
      <xdr:spPr>
        <a:xfrm>
          <a:off x="70484" y="609601"/>
          <a:ext cx="10835652" cy="3154680"/>
        </a:xfrm>
        <a:prstGeom prst="rect">
          <a:avLst/>
        </a:prstGeom>
      </xdr:spPr>
    </xdr:pic>
    <xdr:clientData/>
  </xdr:twoCellAnchor>
  <xdr:twoCellAnchor editAs="oneCell">
    <xdr:from>
      <xdr:col>0</xdr:col>
      <xdr:colOff>133349</xdr:colOff>
      <xdr:row>23</xdr:row>
      <xdr:rowOff>17145</xdr:rowOff>
    </xdr:from>
    <xdr:to>
      <xdr:col>15</xdr:col>
      <xdr:colOff>342900</xdr:colOff>
      <xdr:row>39</xdr:row>
      <xdr:rowOff>136403</xdr:rowOff>
    </xdr:to>
    <xdr:pic>
      <xdr:nvPicPr>
        <xdr:cNvPr id="3" name="Picture 2">
          <a:extLst>
            <a:ext uri="{FF2B5EF4-FFF2-40B4-BE49-F238E27FC236}">
              <a16:creationId xmlns:a16="http://schemas.microsoft.com/office/drawing/2014/main" id="{EDCB75CE-462C-49A7-AD7D-E5C75F97F444}"/>
            </a:ext>
          </a:extLst>
        </xdr:cNvPr>
        <xdr:cNvPicPr>
          <a:picLocks noChangeAspect="1"/>
        </xdr:cNvPicPr>
      </xdr:nvPicPr>
      <xdr:blipFill>
        <a:blip xmlns:r="http://schemas.openxmlformats.org/officeDocument/2006/relationships" r:embed="rId2"/>
        <a:stretch>
          <a:fillRect/>
        </a:stretch>
      </xdr:blipFill>
      <xdr:spPr>
        <a:xfrm>
          <a:off x="133349" y="4217670"/>
          <a:ext cx="10610851" cy="3011048"/>
        </a:xfrm>
        <a:prstGeom prst="rect">
          <a:avLst/>
        </a:prstGeom>
      </xdr:spPr>
    </xdr:pic>
    <xdr:clientData/>
  </xdr:twoCellAnchor>
  <xdr:twoCellAnchor editAs="oneCell">
    <xdr:from>
      <xdr:col>0</xdr:col>
      <xdr:colOff>91441</xdr:colOff>
      <xdr:row>42</xdr:row>
      <xdr:rowOff>54189</xdr:rowOff>
    </xdr:from>
    <xdr:to>
      <xdr:col>19</xdr:col>
      <xdr:colOff>1</xdr:colOff>
      <xdr:row>52</xdr:row>
      <xdr:rowOff>35128</xdr:rowOff>
    </xdr:to>
    <xdr:pic>
      <xdr:nvPicPr>
        <xdr:cNvPr id="4" name="Picture 3">
          <a:extLst>
            <a:ext uri="{FF2B5EF4-FFF2-40B4-BE49-F238E27FC236}">
              <a16:creationId xmlns:a16="http://schemas.microsoft.com/office/drawing/2014/main" id="{06A6A93B-6B3F-4884-80FB-A32B2B80BB6A}"/>
            </a:ext>
          </a:extLst>
        </xdr:cNvPr>
        <xdr:cNvPicPr>
          <a:picLocks noChangeAspect="1"/>
        </xdr:cNvPicPr>
      </xdr:nvPicPr>
      <xdr:blipFill>
        <a:blip xmlns:r="http://schemas.openxmlformats.org/officeDocument/2006/relationships" r:embed="rId3"/>
        <a:stretch>
          <a:fillRect/>
        </a:stretch>
      </xdr:blipFill>
      <xdr:spPr>
        <a:xfrm>
          <a:off x="91441" y="7712289"/>
          <a:ext cx="12748260" cy="179068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2"/>
  <sheetViews>
    <sheetView zoomScaleNormal="100" workbookViewId="0">
      <selection activeCell="B7" sqref="B7"/>
    </sheetView>
  </sheetViews>
  <sheetFormatPr defaultColWidth="8.77734375" defaultRowHeight="11.4"/>
  <cols>
    <col min="1" max="1" width="14" style="116" bestFit="1" customWidth="1"/>
    <col min="2" max="2" width="36.44140625" style="116" customWidth="1"/>
    <col min="3" max="4" width="8.77734375" style="116"/>
    <col min="5" max="5" width="13.44140625" style="116" customWidth="1"/>
    <col min="6" max="6" width="27.44140625" style="116" customWidth="1"/>
    <col min="7" max="7" width="22.88671875" style="116" customWidth="1"/>
    <col min="8" max="8" width="14.6640625" style="116" bestFit="1" customWidth="1"/>
    <col min="9" max="16384" width="8.77734375" style="116"/>
  </cols>
  <sheetData>
    <row r="1" spans="1:8" s="3" customFormat="1" ht="24">
      <c r="A1" s="96" t="s">
        <v>0</v>
      </c>
      <c r="B1" s="96" t="s">
        <v>1</v>
      </c>
      <c r="C1" s="67"/>
      <c r="D1" s="67"/>
      <c r="E1" s="97" t="s">
        <v>10</v>
      </c>
      <c r="F1" s="97" t="s">
        <v>11</v>
      </c>
      <c r="G1" s="97" t="s">
        <v>12</v>
      </c>
      <c r="H1" s="97" t="s">
        <v>246</v>
      </c>
    </row>
    <row r="2" spans="1:8" s="3" customFormat="1" ht="38.4" customHeight="1">
      <c r="A2" s="94" t="s">
        <v>2</v>
      </c>
      <c r="B2" s="112" t="s">
        <v>2</v>
      </c>
      <c r="C2" s="67"/>
      <c r="D2" s="67"/>
      <c r="E2" s="111" t="s">
        <v>2</v>
      </c>
      <c r="F2" s="112" t="s">
        <v>13</v>
      </c>
      <c r="G2" s="112" t="s">
        <v>14</v>
      </c>
      <c r="H2" s="112" t="s">
        <v>15</v>
      </c>
    </row>
    <row r="3" spans="1:8" s="3" customFormat="1" ht="34.200000000000003">
      <c r="A3" s="94" t="s">
        <v>3</v>
      </c>
      <c r="B3" s="112" t="s">
        <v>32</v>
      </c>
      <c r="C3" s="67"/>
      <c r="D3" s="67"/>
      <c r="E3" s="111" t="s">
        <v>3</v>
      </c>
      <c r="F3" s="112" t="s">
        <v>16</v>
      </c>
      <c r="G3" s="112" t="s">
        <v>14</v>
      </c>
      <c r="H3" s="112" t="s">
        <v>17</v>
      </c>
    </row>
    <row r="4" spans="1:8" s="3" customFormat="1" ht="125.4">
      <c r="A4" s="94" t="s">
        <v>4</v>
      </c>
      <c r="B4" s="112" t="s">
        <v>245</v>
      </c>
      <c r="C4" s="67"/>
      <c r="D4" s="67"/>
      <c r="E4" s="111" t="s">
        <v>4</v>
      </c>
      <c r="F4" s="112" t="s">
        <v>18</v>
      </c>
      <c r="G4" s="112" t="s">
        <v>14</v>
      </c>
      <c r="H4" s="112" t="s">
        <v>17</v>
      </c>
    </row>
    <row r="5" spans="1:8" s="3" customFormat="1" ht="68.400000000000006">
      <c r="A5" s="94" t="s">
        <v>5</v>
      </c>
      <c r="B5" s="112" t="s">
        <v>6</v>
      </c>
      <c r="C5" s="67"/>
      <c r="D5" s="67"/>
      <c r="E5" s="111" t="s">
        <v>5</v>
      </c>
      <c r="F5" s="112" t="s">
        <v>247</v>
      </c>
      <c r="G5" s="112" t="s">
        <v>19</v>
      </c>
      <c r="H5" s="112" t="s">
        <v>20</v>
      </c>
    </row>
    <row r="6" spans="1:8" s="3" customFormat="1" ht="57">
      <c r="A6" s="94" t="s">
        <v>7</v>
      </c>
      <c r="B6" s="112" t="s">
        <v>26</v>
      </c>
      <c r="C6" s="67"/>
      <c r="D6" s="67"/>
      <c r="E6" s="111" t="s">
        <v>7</v>
      </c>
      <c r="F6" s="112" t="s">
        <v>13</v>
      </c>
      <c r="G6" s="112" t="s">
        <v>21</v>
      </c>
      <c r="H6" s="112" t="s">
        <v>15</v>
      </c>
    </row>
    <row r="7" spans="1:8" s="3" customFormat="1" ht="57">
      <c r="A7" s="94" t="s">
        <v>8</v>
      </c>
      <c r="B7" s="112" t="s">
        <v>243</v>
      </c>
      <c r="C7" s="67"/>
      <c r="D7" s="67"/>
      <c r="E7" s="111" t="s">
        <v>8</v>
      </c>
      <c r="F7" s="112" t="s">
        <v>248</v>
      </c>
      <c r="G7" s="112" t="s">
        <v>30</v>
      </c>
      <c r="H7" s="112" t="s">
        <v>31</v>
      </c>
    </row>
    <row r="8" spans="1:8" s="3" customFormat="1" ht="91.2">
      <c r="A8" s="94" t="s">
        <v>9</v>
      </c>
      <c r="B8" s="112" t="s">
        <v>244</v>
      </c>
      <c r="C8" s="67"/>
      <c r="D8" s="67"/>
      <c r="E8" s="165" t="s">
        <v>9</v>
      </c>
      <c r="F8" s="115" t="s">
        <v>252</v>
      </c>
      <c r="G8" s="166" t="s">
        <v>14</v>
      </c>
      <c r="H8" s="115" t="s">
        <v>249</v>
      </c>
    </row>
    <row r="9" spans="1:8" s="3" customFormat="1" ht="34.200000000000003">
      <c r="A9" s="67"/>
      <c r="B9" s="67"/>
      <c r="C9" s="67"/>
      <c r="D9" s="67"/>
      <c r="E9" s="165"/>
      <c r="F9" s="115" t="s">
        <v>250</v>
      </c>
      <c r="G9" s="166"/>
      <c r="H9" s="95" t="s">
        <v>251</v>
      </c>
    </row>
    <row r="10" spans="1:8" s="3" customFormat="1">
      <c r="A10" s="67"/>
      <c r="B10" s="67"/>
      <c r="C10" s="67"/>
      <c r="D10" s="67"/>
      <c r="E10" s="67" t="s">
        <v>24</v>
      </c>
      <c r="F10" s="110"/>
      <c r="G10" s="110"/>
      <c r="H10" s="110"/>
    </row>
    <row r="11" spans="1:8" s="3" customFormat="1">
      <c r="A11" s="67"/>
      <c r="B11" s="67"/>
      <c r="C11" s="67"/>
      <c r="D11" s="67"/>
      <c r="E11" s="67" t="s">
        <v>253</v>
      </c>
      <c r="F11" s="110"/>
      <c r="G11" s="110"/>
      <c r="H11" s="110"/>
    </row>
    <row r="12" spans="1:8">
      <c r="A12" s="110"/>
      <c r="B12" s="110"/>
      <c r="C12" s="110"/>
      <c r="D12" s="110"/>
      <c r="E12" s="110"/>
      <c r="F12" s="110"/>
      <c r="G12" s="110"/>
      <c r="H12" s="110"/>
    </row>
  </sheetData>
  <mergeCells count="2">
    <mergeCell ref="E8:E9"/>
    <mergeCell ref="G8:G9"/>
  </mergeCells>
  <pageMargins left="0.70866141732283472" right="0.70866141732283472" top="0.74803149606299213" bottom="0.74803149606299213" header="0.31496062992125984" footer="0.31496062992125984"/>
  <pageSetup paperSize="9" scale="6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D57"/>
  <sheetViews>
    <sheetView zoomScaleNormal="100" workbookViewId="0"/>
  </sheetViews>
  <sheetFormatPr defaultRowHeight="14.4"/>
  <cols>
    <col min="1" max="1" width="16.44140625" customWidth="1"/>
    <col min="2" max="2" width="19.77734375" customWidth="1"/>
  </cols>
  <sheetData>
    <row r="1" spans="1:4" s="17" customFormat="1">
      <c r="A1" s="18" t="s">
        <v>112</v>
      </c>
    </row>
    <row r="2" spans="1:4" s="17" customFormat="1">
      <c r="A2" s="18" t="s">
        <v>125</v>
      </c>
    </row>
    <row r="3" spans="1:4" ht="15.6">
      <c r="A3" s="88" t="s">
        <v>167</v>
      </c>
      <c r="B3" s="43"/>
      <c r="C3" s="43"/>
      <c r="D3" s="43"/>
    </row>
    <row r="4" spans="1:4">
      <c r="A4" s="43"/>
      <c r="B4" s="43"/>
      <c r="C4" s="43"/>
      <c r="D4" s="43"/>
    </row>
    <row r="5" spans="1:4">
      <c r="A5" s="43"/>
      <c r="B5" s="43"/>
      <c r="C5" s="43"/>
      <c r="D5" s="43"/>
    </row>
    <row r="6" spans="1:4">
      <c r="A6" s="43"/>
      <c r="B6" s="43"/>
      <c r="C6" s="43"/>
      <c r="D6" s="43"/>
    </row>
    <row r="7" spans="1:4">
      <c r="A7" s="43"/>
      <c r="B7" s="43"/>
      <c r="C7" s="43"/>
      <c r="D7" s="43"/>
    </row>
    <row r="8" spans="1:4">
      <c r="A8" s="43"/>
      <c r="B8" s="43"/>
      <c r="C8" s="43"/>
      <c r="D8" s="43"/>
    </row>
    <row r="9" spans="1:4">
      <c r="A9" s="43"/>
      <c r="B9" s="43"/>
      <c r="C9" s="43"/>
      <c r="D9" s="43"/>
    </row>
    <row r="10" spans="1:4">
      <c r="A10" s="43"/>
      <c r="B10" s="43"/>
      <c r="C10" s="43"/>
      <c r="D10" s="43"/>
    </row>
    <row r="11" spans="1:4">
      <c r="A11" s="43"/>
      <c r="B11" s="43"/>
      <c r="C11" s="43"/>
      <c r="D11" s="43"/>
    </row>
    <row r="12" spans="1:4">
      <c r="A12" s="43"/>
      <c r="B12" s="43"/>
      <c r="C12" s="43"/>
      <c r="D12" s="43"/>
    </row>
    <row r="13" spans="1:4">
      <c r="A13" s="43"/>
      <c r="B13" s="43"/>
      <c r="C13" s="43"/>
      <c r="D13" s="43"/>
    </row>
    <row r="14" spans="1:4">
      <c r="A14" s="43"/>
      <c r="B14" s="43"/>
      <c r="C14" s="43"/>
      <c r="D14" s="43"/>
    </row>
    <row r="15" spans="1:4">
      <c r="A15" s="43"/>
      <c r="B15" s="43"/>
      <c r="C15" s="43"/>
      <c r="D15" s="43"/>
    </row>
    <row r="16" spans="1:4">
      <c r="A16" s="43"/>
      <c r="B16" s="43"/>
      <c r="C16" s="43"/>
      <c r="D16" s="43"/>
    </row>
    <row r="17" spans="1:4">
      <c r="A17" s="43"/>
      <c r="B17" s="43"/>
      <c r="C17" s="43"/>
      <c r="D17" s="43"/>
    </row>
    <row r="18" spans="1:4">
      <c r="A18" s="43"/>
      <c r="B18" s="43"/>
      <c r="C18" s="43"/>
      <c r="D18" s="43"/>
    </row>
    <row r="19" spans="1:4">
      <c r="A19" s="43"/>
      <c r="B19" s="43"/>
      <c r="C19" s="43"/>
      <c r="D19" s="43"/>
    </row>
    <row r="20" spans="1:4">
      <c r="A20" s="43"/>
      <c r="B20" s="43"/>
      <c r="C20" s="43"/>
      <c r="D20" s="43"/>
    </row>
    <row r="21" spans="1:4">
      <c r="A21" s="43"/>
      <c r="B21" s="43"/>
      <c r="C21" s="43"/>
      <c r="D21" s="43"/>
    </row>
    <row r="22" spans="1:4" ht="15.6">
      <c r="A22" s="88" t="s">
        <v>168</v>
      </c>
      <c r="B22" s="43"/>
      <c r="C22" s="43"/>
      <c r="D22" s="43"/>
    </row>
    <row r="23" spans="1:4">
      <c r="A23" s="43"/>
      <c r="B23" s="43"/>
      <c r="C23" s="43"/>
      <c r="D23" s="43"/>
    </row>
    <row r="24" spans="1:4">
      <c r="A24" s="43"/>
      <c r="B24" s="43"/>
      <c r="C24" s="43"/>
      <c r="D24" s="43"/>
    </row>
    <row r="25" spans="1:4">
      <c r="A25" s="43"/>
      <c r="B25" s="43"/>
      <c r="C25" s="43"/>
      <c r="D25" s="43"/>
    </row>
    <row r="26" spans="1:4">
      <c r="A26" s="43"/>
      <c r="B26" s="43"/>
      <c r="C26" s="43"/>
      <c r="D26" s="43"/>
    </row>
    <row r="27" spans="1:4">
      <c r="A27" s="43"/>
      <c r="B27" s="43"/>
      <c r="C27" s="43"/>
      <c r="D27" s="43"/>
    </row>
    <row r="28" spans="1:4">
      <c r="A28" s="43"/>
      <c r="B28" s="43"/>
      <c r="C28" s="43"/>
      <c r="D28" s="43"/>
    </row>
    <row r="29" spans="1:4">
      <c r="A29" s="43"/>
      <c r="B29" s="43"/>
      <c r="C29" s="43"/>
      <c r="D29" s="43"/>
    </row>
    <row r="30" spans="1:4">
      <c r="A30" s="43"/>
      <c r="B30" s="43"/>
      <c r="C30" s="43"/>
      <c r="D30" s="43"/>
    </row>
    <row r="31" spans="1:4">
      <c r="A31" s="43"/>
      <c r="B31" s="43"/>
      <c r="C31" s="43"/>
      <c r="D31" s="43"/>
    </row>
    <row r="32" spans="1:4">
      <c r="A32" s="43"/>
      <c r="B32" s="43"/>
      <c r="C32" s="43"/>
      <c r="D32" s="43"/>
    </row>
    <row r="33" spans="1:4">
      <c r="A33" s="43"/>
      <c r="B33" s="43"/>
      <c r="C33" s="43"/>
      <c r="D33" s="43"/>
    </row>
    <row r="34" spans="1:4">
      <c r="A34" s="43"/>
      <c r="B34" s="43"/>
      <c r="C34" s="43"/>
      <c r="D34" s="43"/>
    </row>
    <row r="35" spans="1:4">
      <c r="A35" s="43"/>
      <c r="B35" s="43"/>
      <c r="C35" s="43"/>
      <c r="D35" s="43"/>
    </row>
    <row r="36" spans="1:4">
      <c r="A36" s="43"/>
      <c r="B36" s="43"/>
      <c r="C36" s="43"/>
      <c r="D36" s="43"/>
    </row>
    <row r="37" spans="1:4">
      <c r="A37" s="43"/>
      <c r="B37" s="43"/>
      <c r="C37" s="43"/>
      <c r="D37" s="43"/>
    </row>
    <row r="38" spans="1:4">
      <c r="A38" s="43"/>
      <c r="B38" s="43"/>
      <c r="C38" s="43"/>
      <c r="D38" s="43"/>
    </row>
    <row r="39" spans="1:4">
      <c r="A39" s="43"/>
      <c r="B39" s="43"/>
      <c r="C39" s="43"/>
      <c r="D39" s="43"/>
    </row>
    <row r="40" spans="1:4">
      <c r="A40" s="43"/>
      <c r="B40" s="43"/>
      <c r="C40" s="43"/>
      <c r="D40" s="43"/>
    </row>
    <row r="41" spans="1:4">
      <c r="A41" s="43"/>
      <c r="B41" s="43"/>
      <c r="C41" s="43"/>
      <c r="D41" s="43"/>
    </row>
    <row r="42" spans="1:4" ht="15.6">
      <c r="A42" s="88" t="s">
        <v>169</v>
      </c>
      <c r="B42" s="43"/>
      <c r="C42" s="43"/>
      <c r="D42" s="43"/>
    </row>
    <row r="43" spans="1:4">
      <c r="A43" s="43"/>
      <c r="B43" s="43"/>
      <c r="C43" s="43"/>
      <c r="D43" s="43"/>
    </row>
    <row r="44" spans="1:4">
      <c r="A44" s="43"/>
      <c r="B44" s="43"/>
      <c r="C44" s="43"/>
      <c r="D44" s="43"/>
    </row>
    <row r="45" spans="1:4">
      <c r="A45" s="43"/>
      <c r="B45" s="43"/>
      <c r="C45" s="43"/>
      <c r="D45" s="43"/>
    </row>
    <row r="46" spans="1:4">
      <c r="A46" s="43"/>
      <c r="B46" s="43"/>
      <c r="C46" s="43"/>
      <c r="D46" s="43"/>
    </row>
    <row r="47" spans="1:4">
      <c r="A47" s="43"/>
      <c r="B47" s="43"/>
      <c r="C47" s="43"/>
      <c r="D47" s="43"/>
    </row>
    <row r="48" spans="1:4">
      <c r="A48" s="43"/>
      <c r="B48" s="43"/>
      <c r="C48" s="43"/>
      <c r="D48" s="43"/>
    </row>
    <row r="49" spans="1:4">
      <c r="A49" s="43"/>
      <c r="B49" s="43"/>
      <c r="C49" s="43"/>
      <c r="D49" s="43"/>
    </row>
    <row r="50" spans="1:4">
      <c r="A50" s="43"/>
      <c r="B50" s="43"/>
      <c r="C50" s="43"/>
      <c r="D50" s="43"/>
    </row>
    <row r="51" spans="1:4">
      <c r="A51" s="43"/>
      <c r="B51" s="43"/>
      <c r="C51" s="43"/>
      <c r="D51" s="43"/>
    </row>
    <row r="52" spans="1:4">
      <c r="A52" s="43"/>
      <c r="B52" s="43"/>
      <c r="C52" s="43"/>
      <c r="D52" s="43"/>
    </row>
    <row r="53" spans="1:4">
      <c r="A53" s="43"/>
      <c r="B53" s="43"/>
      <c r="C53" s="43"/>
      <c r="D53" s="43"/>
    </row>
    <row r="54" spans="1:4">
      <c r="A54" s="53" t="s">
        <v>110</v>
      </c>
      <c r="B54" s="54"/>
      <c r="C54" s="55"/>
      <c r="D54" s="43"/>
    </row>
    <row r="55" spans="1:4" ht="66">
      <c r="A55" s="56" t="s">
        <v>164</v>
      </c>
      <c r="B55" s="56" t="s">
        <v>403</v>
      </c>
      <c r="C55" s="33"/>
      <c r="D55" s="43"/>
    </row>
    <row r="56" spans="1:4" ht="145.19999999999999">
      <c r="A56" s="56" t="s">
        <v>165</v>
      </c>
      <c r="B56" s="56" t="s">
        <v>405</v>
      </c>
      <c r="C56" s="68"/>
      <c r="D56" s="43"/>
    </row>
    <row r="57" spans="1:4" ht="132">
      <c r="A57" s="56" t="s">
        <v>166</v>
      </c>
      <c r="B57" s="56" t="s">
        <v>404</v>
      </c>
      <c r="C57" s="43"/>
      <c r="D57" s="43"/>
    </row>
  </sheetData>
  <pageMargins left="0.7" right="0.7" top="0.75" bottom="0.75" header="0.3" footer="0.3"/>
  <pageSetup paperSize="9"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2"/>
  <sheetViews>
    <sheetView tabSelected="1" workbookViewId="0">
      <selection activeCell="B6" sqref="B6"/>
    </sheetView>
  </sheetViews>
  <sheetFormatPr defaultColWidth="8.88671875" defaultRowHeight="13.8"/>
  <cols>
    <col min="1" max="1" width="48.33203125" style="21" customWidth="1"/>
    <col min="2" max="2" width="80.21875" style="21" customWidth="1"/>
    <col min="3" max="16384" width="8.88671875" style="21"/>
  </cols>
  <sheetData>
    <row r="1" spans="1:2" ht="16.2" thickBot="1">
      <c r="A1" s="167" t="s">
        <v>104</v>
      </c>
      <c r="B1" s="168"/>
    </row>
    <row r="2" spans="1:2" ht="14.4" thickBot="1">
      <c r="A2" s="14" t="s">
        <v>105</v>
      </c>
      <c r="B2" s="15" t="s">
        <v>106</v>
      </c>
    </row>
    <row r="3" spans="1:2" ht="36" customHeight="1">
      <c r="A3" s="98" t="s">
        <v>159</v>
      </c>
      <c r="B3" s="99"/>
    </row>
    <row r="4" spans="1:2" ht="36" customHeight="1" thickBot="1">
      <c r="A4" s="100" t="str">
        <f>'1(Data)'!A56</f>
        <v>1A) Volume and coverage of available data</v>
      </c>
      <c r="B4" s="100" t="str">
        <f>'1(Data)'!B56</f>
        <v xml:space="preserve">Data published during the reporting period covered all European seas and most sub-themes. Note that two datasets covering the Caribbean area were also published, their coverage contributes to the Atlantic region. </v>
      </c>
    </row>
    <row r="5" spans="1:2" ht="36" customHeight="1" thickBot="1">
      <c r="A5" s="100" t="str">
        <f>'1(Data)'!A57</f>
        <v>1B) Usage of data in this quarter</v>
      </c>
      <c r="B5" s="100" t="str">
        <f>'1(Data)'!B57</f>
        <v>There was an increase of almost 50% in data usage, with 359 manual downloads accounted for. Note that this number excludes VLIZ tests and requestes that returned an error and therefore wer not completed</v>
      </c>
    </row>
    <row r="6" spans="1:2" ht="36" customHeight="1" thickBot="1">
      <c r="A6" s="101" t="s">
        <v>160</v>
      </c>
      <c r="B6" s="102"/>
    </row>
    <row r="7" spans="1:2" ht="36" customHeight="1" thickBot="1">
      <c r="A7" s="102" t="str">
        <f>'2(Products)'!A91</f>
        <v>2A) Volume and coverage of available data products</v>
      </c>
      <c r="B7" s="102" t="str">
        <f>'2(Products)'!B91</f>
        <v>The number of products has not increased over the reporting period. The coverage therefore has not changed</v>
      </c>
    </row>
    <row r="8" spans="1:2" ht="36" customHeight="1" thickBot="1">
      <c r="A8" s="102" t="str">
        <f>'2(Products)'!A92</f>
        <v>2B) Usage of data products in this quarter</v>
      </c>
      <c r="B8" s="102" t="str">
        <f>'2(Products)'!B92</f>
        <v>Product uptake has increased considerably since the last quarter, despite the actual number of downloads being quite small.</v>
      </c>
    </row>
    <row r="9" spans="1:2" ht="46.2" thickBot="1">
      <c r="A9" s="103" t="str">
        <f>'3(Data providers)'!A31</f>
        <v>3) Organisations supplying/ approached to supply data and data products</v>
      </c>
      <c r="B9" s="103" t="str">
        <f>'3(Data providers)'!B31</f>
        <v>Most data published during the reporting period was submitted by EMODnet Biology partners, but also from ad-hoc submissions and datasets from EMODnet Ingestion and also from the OBIS Caribbean node, with whom EMODnet Biology has an understanding to republish data in order to comply with tender requirements.</v>
      </c>
    </row>
    <row r="10" spans="1:2" ht="36" customHeight="1" thickBot="1">
      <c r="A10" s="104" t="str">
        <f>'4(Web services)'!A15</f>
        <v>4) Online 'Web' interfaces to access or view data</v>
      </c>
      <c r="B10" s="104" t="str">
        <f>'4(Web services)'!B15</f>
        <v>No change since the last report</v>
      </c>
    </row>
    <row r="11" spans="1:2" ht="46.2" thickBot="1">
      <c r="A11" s="103" t="str">
        <f>'5(User stats)&amp;6(Use case stats)'!A97</f>
        <v>5) Statistics on information volunteered through download forms</v>
      </c>
      <c r="B11" s="103" t="str">
        <f>'5(User stats)&amp;6(Use case stats)'!B97</f>
        <v xml:space="preserve">The majority of users downloading data are affiliated with academia/research institutions. This is also reflected in the data usage, which is mostly for research purposes. Only 5.3% if users were based outside or Europe, with the remaining being based in 17 different countries, from these, the main users were located in France, followed by Italy and Belgium </v>
      </c>
    </row>
    <row r="12" spans="1:2" ht="36" customHeight="1" thickBot="1">
      <c r="A12" s="104" t="str">
        <f>'5(User stats)&amp;6(Use case stats)'!A98</f>
        <v>6) Published use cases</v>
      </c>
      <c r="B12" s="104" t="str">
        <f>'5(User stats)&amp;6(Use case stats)'!B98</f>
        <v>Information for the report was extracted from the Europa Analytics and provided by the Secretariat. As the previous QR did not include information for this use case, it is not possible to ascertain the trend in terms of use case downloads.</v>
      </c>
    </row>
    <row r="13" spans="1:2" ht="36" customHeight="1" thickBot="1">
      <c r="A13" s="103" t="str">
        <f>'8(User friendliness)'!A19</f>
        <v>8) Technical monitoring</v>
      </c>
      <c r="B13" s="103" t="str">
        <f>'8(User friendliness)'!B19</f>
        <v>The portal was operational 100% of the time during the reporting period and with a response time within the threshold defined by INSPIRE</v>
      </c>
    </row>
    <row r="14" spans="1:2" ht="36" customHeight="1" thickBot="1">
      <c r="A14" s="103" t="str">
        <f>'9-10-11(User stats)'!A55</f>
        <v>9) Visibility &amp; analytics for web pages</v>
      </c>
      <c r="B14" s="103" t="str">
        <f>'9-10-11(User stats)'!B55</f>
        <v>There is no relevant increase or decrease in the number of pageviews during the reporting period.</v>
      </c>
    </row>
    <row r="15" spans="1:2" ht="36" customHeight="1" thickBot="1">
      <c r="A15" s="104" t="str">
        <f>'9-10-11(User stats)'!A56</f>
        <v>10) Visibility &amp; analytics for web sections</v>
      </c>
      <c r="B15" s="104" t="str">
        <f>'9-10-11(User stats)'!B56</f>
        <v>An observed increase in pageviews was observed for the toolbox and Portal, however not for the Geoviewer and Blog. This aligns with Indicator 1, where it is noted an increase in data downloads of almost 45%</v>
      </c>
    </row>
    <row r="16" spans="1:2" ht="36" customHeight="1" thickBot="1">
      <c r="A16" s="103" t="str">
        <f>'9-10-11(User stats)'!A57</f>
        <v>11) Average visit duration for web pages</v>
      </c>
      <c r="B16" s="103" t="str">
        <f>'9-10-11(User stats)'!B57</f>
        <v>There was no relevant increase or decrease in visit duration time for most pages, except for the Atlas product mapper.The average visit duration ranges from minutes to hours, depending on the page</v>
      </c>
    </row>
    <row r="17" spans="1:1">
      <c r="A17" s="16"/>
    </row>
    <row r="18" spans="1:1">
      <c r="A18" s="1"/>
    </row>
    <row r="19" spans="1:1">
      <c r="A19" s="1"/>
    </row>
    <row r="20" spans="1:1">
      <c r="A20" s="1"/>
    </row>
    <row r="21" spans="1:1">
      <c r="A21" s="1"/>
    </row>
    <row r="22" spans="1:1">
      <c r="A22" s="1"/>
    </row>
  </sheetData>
  <mergeCells count="1">
    <mergeCell ref="A1:B1"/>
  </mergeCells>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66"/>
  <sheetViews>
    <sheetView topLeftCell="A25" zoomScale="85" zoomScaleNormal="85" workbookViewId="0">
      <selection activeCell="D57" sqref="D57"/>
    </sheetView>
  </sheetViews>
  <sheetFormatPr defaultColWidth="9.109375" defaultRowHeight="13.8"/>
  <cols>
    <col min="1" max="1" width="15.88671875" style="32" customWidth="1"/>
    <col min="2" max="2" width="16.6640625" style="32" customWidth="1"/>
    <col min="3" max="3" width="16.109375" style="32" bestFit="1" customWidth="1"/>
    <col min="4" max="4" width="16.6640625" style="32" customWidth="1"/>
    <col min="5" max="5" width="17.88671875" style="32" customWidth="1"/>
    <col min="6" max="6" width="16.109375" style="32" customWidth="1"/>
    <col min="7" max="7" width="14.77734375" style="32" customWidth="1"/>
    <col min="8" max="8" width="15" style="32" customWidth="1"/>
    <col min="9" max="9" width="16.33203125" style="32" customWidth="1"/>
    <col min="10" max="10" width="13" style="32" customWidth="1"/>
    <col min="11" max="11" width="18.88671875" style="32" customWidth="1"/>
    <col min="12" max="12" width="14.109375" style="32" customWidth="1"/>
    <col min="13" max="13" width="14.21875" style="32" customWidth="1"/>
    <col min="14" max="14" width="15.109375" style="32" customWidth="1"/>
    <col min="15" max="18" width="16.109375" style="32" customWidth="1"/>
    <col min="19" max="19" width="16.6640625" style="32" customWidth="1"/>
    <col min="20" max="20" width="20" style="32" customWidth="1"/>
    <col min="21" max="21" width="12.109375" style="32" bestFit="1" customWidth="1"/>
    <col min="22" max="22" width="9.109375" style="32"/>
    <col min="23" max="23" width="10.21875" style="32" customWidth="1"/>
    <col min="24" max="24" width="12" style="32" customWidth="1"/>
    <col min="25" max="16384" width="9.109375" style="32"/>
  </cols>
  <sheetData>
    <row r="1" spans="1:19" ht="15.6">
      <c r="A1" s="31" t="s">
        <v>150</v>
      </c>
    </row>
    <row r="2" spans="1:19" s="33" customFormat="1">
      <c r="A2" s="18" t="s">
        <v>126</v>
      </c>
    </row>
    <row r="3" spans="1:19" s="34" customFormat="1" ht="14.4">
      <c r="A3" s="18" t="s">
        <v>125</v>
      </c>
    </row>
    <row r="4" spans="1:19" s="36" customFormat="1">
      <c r="A4" s="35" t="s">
        <v>151</v>
      </c>
    </row>
    <row r="5" spans="1:19" ht="32.25" customHeight="1">
      <c r="A5" s="37" t="s">
        <v>27</v>
      </c>
      <c r="B5" s="37" t="s">
        <v>28</v>
      </c>
      <c r="C5" s="37" t="s">
        <v>36</v>
      </c>
      <c r="H5" s="38"/>
      <c r="I5" s="38"/>
      <c r="J5" s="38"/>
      <c r="K5" s="38"/>
      <c r="L5" s="38"/>
      <c r="M5" s="38"/>
      <c r="N5" s="38"/>
      <c r="O5" s="38"/>
      <c r="P5" s="38"/>
      <c r="Q5" s="38"/>
      <c r="R5" s="38"/>
      <c r="S5" s="38"/>
    </row>
    <row r="6" spans="1:19" ht="18" customHeight="1">
      <c r="A6" s="118">
        <v>44562</v>
      </c>
      <c r="B6" s="39" t="s">
        <v>8</v>
      </c>
      <c r="C6" s="39" t="s">
        <v>271</v>
      </c>
      <c r="E6" s="38"/>
      <c r="F6" s="38"/>
      <c r="G6" s="38"/>
      <c r="H6" s="38"/>
      <c r="I6" s="38"/>
      <c r="J6" s="38"/>
      <c r="K6" s="38"/>
      <c r="L6" s="38"/>
      <c r="M6" s="38"/>
      <c r="N6" s="38"/>
      <c r="O6" s="38"/>
      <c r="P6" s="38"/>
      <c r="Q6" s="38"/>
      <c r="R6" s="38"/>
      <c r="S6" s="38"/>
    </row>
    <row r="8" spans="1:19" ht="52.8">
      <c r="A8" s="30" t="s">
        <v>194</v>
      </c>
      <c r="B8" s="40" t="s">
        <v>196</v>
      </c>
      <c r="C8" s="40" t="s">
        <v>197</v>
      </c>
      <c r="D8" s="40" t="s">
        <v>198</v>
      </c>
      <c r="E8" s="40" t="s">
        <v>199</v>
      </c>
    </row>
    <row r="9" spans="1:19">
      <c r="A9" s="41" t="s">
        <v>263</v>
      </c>
      <c r="B9" s="42">
        <v>1987783</v>
      </c>
      <c r="C9" s="42">
        <v>1982159</v>
      </c>
      <c r="D9" s="162">
        <f>(B9-C9)/B9</f>
        <v>2.8292826732092989E-3</v>
      </c>
      <c r="E9" s="169" t="s">
        <v>273</v>
      </c>
    </row>
    <row r="10" spans="1:19">
      <c r="A10" s="41" t="s">
        <v>264</v>
      </c>
      <c r="B10" s="42">
        <v>23064</v>
      </c>
      <c r="C10" s="42">
        <v>23063</v>
      </c>
      <c r="D10" s="162">
        <f t="shared" ref="D10:D17" si="0">(B10-C10)/B10</f>
        <v>4.3357613596947624E-5</v>
      </c>
      <c r="E10" s="170"/>
    </row>
    <row r="11" spans="1:19">
      <c r="A11" s="41" t="s">
        <v>265</v>
      </c>
      <c r="B11" s="42">
        <v>8820858</v>
      </c>
      <c r="C11" s="42">
        <v>8710500</v>
      </c>
      <c r="D11" s="162">
        <f t="shared" si="0"/>
        <v>1.2511027838788472E-2</v>
      </c>
      <c r="E11" s="170"/>
    </row>
    <row r="12" spans="1:19">
      <c r="A12" s="41" t="s">
        <v>266</v>
      </c>
      <c r="B12" s="42">
        <v>2068786</v>
      </c>
      <c r="C12" s="42">
        <v>2068786</v>
      </c>
      <c r="D12" s="162">
        <f t="shared" si="0"/>
        <v>0</v>
      </c>
      <c r="E12" s="170"/>
    </row>
    <row r="13" spans="1:19">
      <c r="A13" s="41" t="s">
        <v>274</v>
      </c>
      <c r="B13" s="42">
        <v>8190356</v>
      </c>
      <c r="C13" s="42">
        <v>8178748</v>
      </c>
      <c r="D13" s="162">
        <f t="shared" si="0"/>
        <v>1.4172766116637666E-3</v>
      </c>
      <c r="E13" s="170"/>
    </row>
    <row r="14" spans="1:19">
      <c r="A14" s="41" t="s">
        <v>267</v>
      </c>
      <c r="B14" s="42">
        <v>481804</v>
      </c>
      <c r="C14" s="42">
        <v>478713</v>
      </c>
      <c r="D14" s="162">
        <f t="shared" si="0"/>
        <v>6.4154718516243117E-3</v>
      </c>
      <c r="E14" s="170"/>
    </row>
    <row r="15" spans="1:19">
      <c r="A15" s="41" t="s">
        <v>268</v>
      </c>
      <c r="B15" s="42">
        <v>3204174</v>
      </c>
      <c r="C15" s="42">
        <v>3186298</v>
      </c>
      <c r="D15" s="162">
        <f t="shared" si="0"/>
        <v>5.5789729271880986E-3</v>
      </c>
      <c r="E15" s="170"/>
    </row>
    <row r="16" spans="1:19">
      <c r="A16" s="41" t="s">
        <v>269</v>
      </c>
      <c r="B16" s="42">
        <v>20786</v>
      </c>
      <c r="C16" s="42">
        <v>19563</v>
      </c>
      <c r="D16" s="162">
        <f t="shared" si="0"/>
        <v>5.8837679207158662E-2</v>
      </c>
      <c r="E16" s="170"/>
    </row>
    <row r="17" spans="1:19">
      <c r="A17" s="41" t="s">
        <v>270</v>
      </c>
      <c r="B17" s="42">
        <v>2965060</v>
      </c>
      <c r="C17" s="42">
        <v>2933481</v>
      </c>
      <c r="D17" s="162">
        <f t="shared" si="0"/>
        <v>1.0650374697307981E-2</v>
      </c>
      <c r="E17" s="171"/>
    </row>
    <row r="18" spans="1:19" s="43" customFormat="1" ht="14.4"/>
    <row r="19" spans="1:19" s="43" customFormat="1" ht="15.6">
      <c r="A19" s="37" t="s">
        <v>254</v>
      </c>
      <c r="B19" s="175" t="s">
        <v>195</v>
      </c>
      <c r="C19" s="176"/>
      <c r="D19" s="176"/>
      <c r="E19" s="176"/>
      <c r="F19" s="176"/>
      <c r="G19" s="176"/>
      <c r="H19" s="176"/>
      <c r="I19" s="176"/>
      <c r="J19" s="176"/>
      <c r="K19" s="176"/>
      <c r="L19" s="176"/>
      <c r="M19" s="176"/>
      <c r="N19" s="176"/>
      <c r="O19" s="176"/>
      <c r="P19" s="176"/>
      <c r="Q19" s="176"/>
      <c r="R19" s="176"/>
      <c r="S19" s="176"/>
    </row>
    <row r="20" spans="1:19" s="43" customFormat="1" ht="93.45" customHeight="1">
      <c r="A20" s="39" t="s">
        <v>262</v>
      </c>
      <c r="B20" s="172" t="s">
        <v>239</v>
      </c>
      <c r="C20" s="174"/>
      <c r="D20" s="177" t="s">
        <v>257</v>
      </c>
      <c r="E20" s="178"/>
      <c r="F20" s="172" t="s">
        <v>235</v>
      </c>
      <c r="G20" s="174"/>
      <c r="H20" s="172" t="s">
        <v>236</v>
      </c>
      <c r="I20" s="174"/>
      <c r="J20" s="172" t="s">
        <v>238</v>
      </c>
      <c r="K20" s="174"/>
      <c r="L20" s="172" t="s">
        <v>237</v>
      </c>
      <c r="M20" s="174"/>
      <c r="N20" s="177" t="s">
        <v>240</v>
      </c>
      <c r="O20" s="178"/>
      <c r="P20" s="177" t="s">
        <v>241</v>
      </c>
      <c r="Q20" s="178"/>
      <c r="R20" s="177" t="s">
        <v>242</v>
      </c>
      <c r="S20" s="178"/>
    </row>
    <row r="21" spans="1:19" s="43" customFormat="1" ht="66.599999999999994">
      <c r="A21" s="30" t="s">
        <v>194</v>
      </c>
      <c r="B21" s="28" t="s">
        <v>258</v>
      </c>
      <c r="C21" s="28" t="s">
        <v>189</v>
      </c>
      <c r="D21" s="28" t="s">
        <v>258</v>
      </c>
      <c r="E21" s="28" t="s">
        <v>189</v>
      </c>
      <c r="F21" s="28" t="s">
        <v>258</v>
      </c>
      <c r="G21" s="28" t="s">
        <v>189</v>
      </c>
      <c r="H21" s="28" t="s">
        <v>258</v>
      </c>
      <c r="I21" s="28" t="s">
        <v>189</v>
      </c>
      <c r="J21" s="28" t="s">
        <v>258</v>
      </c>
      <c r="K21" s="28" t="s">
        <v>189</v>
      </c>
      <c r="L21" s="28" t="s">
        <v>258</v>
      </c>
      <c r="M21" s="28" t="s">
        <v>189</v>
      </c>
      <c r="N21" s="28" t="s">
        <v>258</v>
      </c>
      <c r="O21" s="28" t="s">
        <v>189</v>
      </c>
      <c r="P21" s="28" t="s">
        <v>258</v>
      </c>
      <c r="Q21" s="28" t="s">
        <v>189</v>
      </c>
      <c r="R21" s="28" t="s">
        <v>258</v>
      </c>
      <c r="S21" s="28" t="s">
        <v>189</v>
      </c>
    </row>
    <row r="22" spans="1:19" s="43" customFormat="1" ht="14.4">
      <c r="A22" s="41" t="s">
        <v>263</v>
      </c>
      <c r="B22" s="157">
        <v>8.1451904231961372E-2</v>
      </c>
      <c r="C22" s="157">
        <v>8.145197615211662E-2</v>
      </c>
      <c r="D22" s="157">
        <v>3.132699514916433E-2</v>
      </c>
      <c r="E22" s="157">
        <v>3.2078159701045161E-2</v>
      </c>
      <c r="F22" s="157">
        <v>0.10780852265693809</v>
      </c>
      <c r="G22" s="157">
        <v>0.10840545643879654</v>
      </c>
      <c r="H22" s="157">
        <v>0.12277277416836294</v>
      </c>
      <c r="I22" s="157">
        <v>0.12277277416836294</v>
      </c>
      <c r="J22" s="157">
        <v>6.3981943694341667E-2</v>
      </c>
      <c r="K22" s="157">
        <v>6.3982428113672135E-2</v>
      </c>
      <c r="L22" s="157">
        <v>5.1182862781487905E-2</v>
      </c>
      <c r="M22" s="157">
        <v>5.120347458041314E-2</v>
      </c>
      <c r="N22" s="157"/>
      <c r="O22" s="157"/>
      <c r="P22" s="157"/>
      <c r="Q22" s="157"/>
      <c r="R22" s="157">
        <v>4.5946655215192291E-2</v>
      </c>
      <c r="S22" s="157">
        <v>4.5950617393358324E-2</v>
      </c>
    </row>
    <row r="23" spans="1:19" s="43" customFormat="1" ht="14.4">
      <c r="A23" s="41" t="s">
        <v>264</v>
      </c>
      <c r="B23" s="157">
        <v>8.3397100769767602E-4</v>
      </c>
      <c r="C23" s="157">
        <v>8.3397174407486582E-4</v>
      </c>
      <c r="D23" s="157">
        <v>4.5208160977219612E-6</v>
      </c>
      <c r="E23" s="157">
        <v>4.6292170720896404E-6</v>
      </c>
      <c r="F23" s="157">
        <v>2.2327545606274251E-3</v>
      </c>
      <c r="G23" s="157">
        <v>2.2601213598176001E-3</v>
      </c>
      <c r="H23" s="157">
        <v>8.4116405952281369E-4</v>
      </c>
      <c r="I23" s="157">
        <v>8.4116405952281369E-4</v>
      </c>
      <c r="J23" s="157">
        <v>2.4143494800315632E-4</v>
      </c>
      <c r="K23" s="157">
        <v>2.4143677595256063E-4</v>
      </c>
      <c r="L23" s="157">
        <v>4.9995977182899342E-4</v>
      </c>
      <c r="M23" s="157">
        <v>5.0223312788964781E-4</v>
      </c>
      <c r="N23" s="157"/>
      <c r="O23" s="157"/>
      <c r="P23" s="157"/>
      <c r="Q23" s="157"/>
      <c r="R23" s="157">
        <v>1.300219486592232E-3</v>
      </c>
      <c r="S23" s="157"/>
    </row>
    <row r="24" spans="1:19" s="43" customFormat="1" ht="14.4">
      <c r="A24" s="41" t="s">
        <v>265</v>
      </c>
      <c r="B24" s="157">
        <v>0.37572259183973278</v>
      </c>
      <c r="C24" s="157">
        <v>0.37572215098928186</v>
      </c>
      <c r="D24" s="157">
        <v>0.25096858484893692</v>
      </c>
      <c r="E24" s="157">
        <v>0.23412612533373761</v>
      </c>
      <c r="F24" s="157">
        <v>0.26884004046618643</v>
      </c>
      <c r="G24" s="157">
        <v>0.2694864892503086</v>
      </c>
      <c r="H24" s="157">
        <v>0.13223470800918311</v>
      </c>
      <c r="I24" s="157">
        <v>0.13223470800918311</v>
      </c>
      <c r="J24" s="157">
        <v>0.27996695622035694</v>
      </c>
      <c r="K24" s="157">
        <v>0.27996150471474707</v>
      </c>
      <c r="L24" s="157">
        <v>0.29414688501923225</v>
      </c>
      <c r="M24" s="157">
        <v>0.29226047396011706</v>
      </c>
      <c r="N24" s="157"/>
      <c r="O24" s="157"/>
      <c r="P24" s="157"/>
      <c r="Q24" s="157"/>
      <c r="R24" s="157">
        <v>0.17998752607255328</v>
      </c>
      <c r="S24" s="157">
        <v>0.18044308075314935</v>
      </c>
    </row>
    <row r="25" spans="1:19" s="43" customFormat="1" ht="14.4">
      <c r="A25" s="41" t="s">
        <v>266</v>
      </c>
      <c r="B25" s="157">
        <v>8.5473198527151573E-2</v>
      </c>
      <c r="C25" s="157">
        <v>8.547327399801706E-2</v>
      </c>
      <c r="D25" s="157">
        <v>0.22074240841956791</v>
      </c>
      <c r="E25" s="157">
        <v>0.22603541119599296</v>
      </c>
      <c r="F25" s="157">
        <v>2.2300795806542033E-2</v>
      </c>
      <c r="G25" s="157">
        <v>2.2574135927028557E-2</v>
      </c>
      <c r="H25" s="157">
        <v>1.161828811495599E-5</v>
      </c>
      <c r="I25" s="157">
        <v>1.161828811495599E-5</v>
      </c>
      <c r="J25" s="157">
        <v>8.4788252296996956E-3</v>
      </c>
      <c r="K25" s="157">
        <v>8.4788894244803431E-3</v>
      </c>
      <c r="L25" s="157">
        <v>6.6227315572823992E-2</v>
      </c>
      <c r="M25" s="157">
        <v>6.6516706347696297E-2</v>
      </c>
      <c r="N25" s="157"/>
      <c r="O25" s="157"/>
      <c r="P25" s="157"/>
      <c r="Q25" s="157"/>
      <c r="R25" s="157">
        <v>8.8584311480103067E-2</v>
      </c>
      <c r="S25" s="157">
        <v>8.8868377469053642E-2</v>
      </c>
    </row>
    <row r="26" spans="1:19" s="43" customFormat="1" ht="14.4">
      <c r="A26" s="41" t="s">
        <v>274</v>
      </c>
      <c r="B26" s="157">
        <v>0.17173621925269972</v>
      </c>
      <c r="C26" s="157">
        <v>0.1717363708918255</v>
      </c>
      <c r="D26" s="157">
        <v>3.8761477221868089E-2</v>
      </c>
      <c r="E26" s="157">
        <v>3.9440929454203737E-2</v>
      </c>
      <c r="F26" s="157">
        <v>0.27836638403890673</v>
      </c>
      <c r="G26" s="157">
        <v>0.28177831164959188</v>
      </c>
      <c r="H26" s="157">
        <v>1.1316212623967135E-3</v>
      </c>
      <c r="I26" s="157">
        <v>1.1316212623967135E-3</v>
      </c>
      <c r="J26" s="157">
        <v>0.2189369122909737</v>
      </c>
      <c r="K26" s="157">
        <v>0.21893856990351782</v>
      </c>
      <c r="L26" s="157">
        <v>0.40095837545662949</v>
      </c>
      <c r="M26" s="157">
        <v>0.4027101606587184</v>
      </c>
      <c r="N26" s="157"/>
      <c r="O26" s="157"/>
      <c r="P26" s="157"/>
      <c r="Q26" s="157"/>
      <c r="R26" s="157">
        <v>0.27943369732662604</v>
      </c>
      <c r="S26" s="157">
        <v>0.27988044447822619</v>
      </c>
    </row>
    <row r="27" spans="1:19" s="43" customFormat="1" ht="14.4">
      <c r="A27" s="41" t="s">
        <v>267</v>
      </c>
      <c r="B27" s="157">
        <v>2.0345647650339665E-2</v>
      </c>
      <c r="C27" s="157">
        <v>2.034566561507789E-2</v>
      </c>
      <c r="D27" s="157">
        <v>6.5503234643917926E-2</v>
      </c>
      <c r="E27" s="157">
        <v>6.7073883461774814E-2</v>
      </c>
      <c r="F27" s="157">
        <v>7.3943276195950819E-3</v>
      </c>
      <c r="G27" s="157">
        <v>6.6092562426274563E-3</v>
      </c>
      <c r="H27" s="157">
        <v>8.3767857308832683E-3</v>
      </c>
      <c r="I27" s="157">
        <v>8.3767857308832683E-3</v>
      </c>
      <c r="J27" s="157">
        <v>2.4123305118252652E-2</v>
      </c>
      <c r="K27" s="157">
        <v>2.4123487760333198E-2</v>
      </c>
      <c r="L27" s="157">
        <v>1.255260241822973E-2</v>
      </c>
      <c r="M27" s="157">
        <v>1.2607453008338295E-2</v>
      </c>
      <c r="N27" s="157"/>
      <c r="O27" s="157"/>
      <c r="P27" s="157"/>
      <c r="Q27" s="157"/>
      <c r="R27" s="157">
        <v>1.3448325221872316E-2</v>
      </c>
      <c r="S27" s="157">
        <v>1.3331551839261971E-2</v>
      </c>
    </row>
    <row r="28" spans="1:19" s="43" customFormat="1" ht="14.4">
      <c r="A28" s="41" t="s">
        <v>268</v>
      </c>
      <c r="B28" s="157">
        <v>0.10635856537119712</v>
      </c>
      <c r="C28" s="157">
        <v>0.10635865928336044</v>
      </c>
      <c r="D28" s="157">
        <v>6.3502773520675959E-2</v>
      </c>
      <c r="E28" s="157">
        <v>6.5025454907375158E-2</v>
      </c>
      <c r="F28" s="157">
        <v>0.15974895028378977</v>
      </c>
      <c r="G28" s="157">
        <v>0.15935872009033572</v>
      </c>
      <c r="H28" s="157">
        <v>0.31822955878389053</v>
      </c>
      <c r="I28" s="157">
        <v>0.31822955878389053</v>
      </c>
      <c r="J28" s="157">
        <v>0.13282623581885145</v>
      </c>
      <c r="K28" s="157">
        <v>0.13282724147126693</v>
      </c>
      <c r="L28" s="157">
        <v>9.7730168505254525E-2</v>
      </c>
      <c r="M28" s="157">
        <v>9.7656579515647504E-2</v>
      </c>
      <c r="N28" s="157"/>
      <c r="O28" s="157"/>
      <c r="P28" s="157"/>
      <c r="Q28" s="157"/>
      <c r="R28" s="157">
        <v>7.5794105217237201E-2</v>
      </c>
      <c r="S28" s="157">
        <v>7.551330718127304E-2</v>
      </c>
    </row>
    <row r="29" spans="1:19" s="43" customFormat="1" ht="14.4">
      <c r="A29" s="41" t="s">
        <v>269</v>
      </c>
      <c r="B29" s="157">
        <v>1.1381563037822175E-3</v>
      </c>
      <c r="C29" s="157">
        <v>1.1381573087480171E-3</v>
      </c>
      <c r="D29" s="157">
        <v>3.3906120732914707E-6</v>
      </c>
      <c r="E29" s="157">
        <v>3.4719128040672303E-6</v>
      </c>
      <c r="F29" s="157">
        <v>8.5371701273034353E-7</v>
      </c>
      <c r="G29" s="157">
        <v>8.6418099406739746E-7</v>
      </c>
      <c r="H29" s="157">
        <v>6.9709728689735942E-6</v>
      </c>
      <c r="I29" s="157">
        <v>6.9709728689735942E-6</v>
      </c>
      <c r="J29" s="157">
        <v>3.7527571534567259E-3</v>
      </c>
      <c r="K29" s="157">
        <v>3.7527855662870136E-3</v>
      </c>
      <c r="L29" s="157">
        <v>1.8723100446519449E-5</v>
      </c>
      <c r="M29" s="157">
        <v>1.8804914007878018E-5</v>
      </c>
      <c r="N29" s="157"/>
      <c r="O29" s="157"/>
      <c r="P29" s="157"/>
      <c r="Q29" s="157"/>
      <c r="R29" s="157">
        <v>2.2715499025261405E-3</v>
      </c>
      <c r="S29" s="157">
        <v>1.9741862872447863E-3</v>
      </c>
    </row>
    <row r="30" spans="1:19" s="43" customFormat="1" ht="14.4">
      <c r="A30" s="41" t="s">
        <v>270</v>
      </c>
      <c r="B30" s="157">
        <v>9.4915525116423163E-2</v>
      </c>
      <c r="C30" s="157">
        <v>9.4915608924645525E-2</v>
      </c>
      <c r="D30" s="157">
        <v>0.28400557868706461</v>
      </c>
      <c r="E30" s="157">
        <v>0.29076228160221834</v>
      </c>
      <c r="F30" s="157">
        <v>9.8218434880600558E-2</v>
      </c>
      <c r="G30" s="157">
        <v>9.9177443723813513E-2</v>
      </c>
      <c r="H30" s="157">
        <v>0.37714125049958641</v>
      </c>
      <c r="I30" s="157">
        <v>0.37714125049958641</v>
      </c>
      <c r="J30" s="157">
        <v>0.16761221677661631</v>
      </c>
      <c r="K30" s="157">
        <v>0.16761348580023672</v>
      </c>
      <c r="L30" s="157">
        <v>4.9237514981792227E-2</v>
      </c>
      <c r="M30" s="157">
        <v>4.933034548086427E-2</v>
      </c>
      <c r="N30" s="157"/>
      <c r="O30" s="157"/>
      <c r="P30" s="157"/>
      <c r="Q30" s="157"/>
      <c r="R30" s="157">
        <v>0.60607200796150118</v>
      </c>
      <c r="S30" s="157">
        <v>0.20096548343875165</v>
      </c>
    </row>
    <row r="31" spans="1:19" s="46" customFormat="1" ht="13.2">
      <c r="A31" s="45" t="s">
        <v>47</v>
      </c>
    </row>
    <row r="32" spans="1:19">
      <c r="A32" s="47" t="s">
        <v>191</v>
      </c>
      <c r="B32" s="46"/>
      <c r="C32" s="46"/>
      <c r="D32" s="46"/>
      <c r="E32" s="46"/>
      <c r="F32" s="46"/>
      <c r="G32" s="46"/>
    </row>
    <row r="33" spans="1:20">
      <c r="A33" s="29" t="s">
        <v>33</v>
      </c>
      <c r="B33" s="46"/>
      <c r="C33" s="46"/>
      <c r="D33" s="46"/>
      <c r="E33" s="46"/>
      <c r="F33" s="46"/>
      <c r="G33" s="46"/>
    </row>
    <row r="34" spans="1:20">
      <c r="A34" s="29" t="s">
        <v>178</v>
      </c>
      <c r="B34" s="46"/>
      <c r="C34" s="46"/>
      <c r="D34" s="46"/>
      <c r="E34" s="46"/>
      <c r="F34" s="46"/>
      <c r="G34" s="46"/>
    </row>
    <row r="35" spans="1:20">
      <c r="A35" s="29" t="s">
        <v>177</v>
      </c>
      <c r="B35" s="46"/>
      <c r="C35" s="46"/>
      <c r="D35" s="46"/>
      <c r="E35" s="46"/>
      <c r="F35" s="46"/>
      <c r="G35" s="46"/>
    </row>
    <row r="36" spans="1:20">
      <c r="A36" s="29" t="s">
        <v>188</v>
      </c>
      <c r="B36" s="46"/>
      <c r="C36" s="46"/>
      <c r="D36" s="46"/>
      <c r="E36" s="46"/>
      <c r="F36" s="46"/>
      <c r="G36" s="46"/>
    </row>
    <row r="37" spans="1:20">
      <c r="A37" s="29" t="s">
        <v>260</v>
      </c>
      <c r="B37" s="46"/>
      <c r="C37" s="46"/>
      <c r="D37" s="46"/>
      <c r="E37" s="46"/>
      <c r="F37" s="46"/>
      <c r="G37" s="46"/>
    </row>
    <row r="38" spans="1:20">
      <c r="A38" s="117" t="s">
        <v>259</v>
      </c>
      <c r="B38" s="46"/>
      <c r="C38" s="46"/>
      <c r="D38" s="46"/>
      <c r="E38" s="46"/>
      <c r="F38" s="46"/>
      <c r="G38" s="46"/>
    </row>
    <row r="39" spans="1:20">
      <c r="A39" s="29" t="s">
        <v>256</v>
      </c>
    </row>
    <row r="40" spans="1:20">
      <c r="A40" s="114"/>
    </row>
    <row r="41" spans="1:20">
      <c r="A41" s="29"/>
      <c r="B41" s="46"/>
      <c r="C41" s="46"/>
      <c r="D41" s="46"/>
      <c r="E41" s="46"/>
      <c r="F41" s="46"/>
      <c r="G41" s="46"/>
    </row>
    <row r="42" spans="1:20" s="36" customFormat="1">
      <c r="A42" s="35" t="s">
        <v>152</v>
      </c>
    </row>
    <row r="43" spans="1:20" ht="26.4">
      <c r="A43" s="48" t="s">
        <v>27</v>
      </c>
      <c r="B43" s="37" t="s">
        <v>28</v>
      </c>
      <c r="C43" s="37" t="s">
        <v>200</v>
      </c>
      <c r="J43" s="46"/>
      <c r="K43" s="46"/>
      <c r="L43" s="46"/>
      <c r="M43" s="46"/>
      <c r="N43" s="46"/>
      <c r="O43" s="46"/>
      <c r="P43" s="46"/>
      <c r="Q43" s="46"/>
      <c r="R43" s="46"/>
      <c r="S43" s="46"/>
      <c r="T43" s="38"/>
    </row>
    <row r="44" spans="1:20" ht="18" customHeight="1">
      <c r="A44" s="118">
        <v>44562</v>
      </c>
      <c r="B44" s="39" t="s">
        <v>8</v>
      </c>
      <c r="C44" s="44" t="s">
        <v>272</v>
      </c>
      <c r="J44" s="46"/>
      <c r="K44" s="46"/>
      <c r="L44" s="46"/>
      <c r="M44" s="46"/>
      <c r="N44" s="46"/>
      <c r="O44" s="46"/>
      <c r="P44" s="46"/>
      <c r="Q44" s="46"/>
      <c r="R44" s="46"/>
    </row>
    <row r="45" spans="1:20" ht="15.6" customHeight="1">
      <c r="C45" s="172" t="s">
        <v>48</v>
      </c>
      <c r="D45" s="173"/>
      <c r="E45" s="173"/>
      <c r="F45" s="173"/>
      <c r="G45" s="174"/>
      <c r="H45" s="172" t="s">
        <v>186</v>
      </c>
      <c r="I45" s="173"/>
      <c r="J45" s="173"/>
      <c r="K45" s="173"/>
      <c r="L45" s="173"/>
      <c r="M45" s="173"/>
      <c r="N45" s="173"/>
      <c r="O45" s="173"/>
      <c r="P45" s="173"/>
      <c r="Q45" s="173"/>
      <c r="R45" s="174"/>
    </row>
    <row r="46" spans="1:20" ht="66">
      <c r="A46" s="30" t="s">
        <v>49</v>
      </c>
      <c r="B46" s="80" t="s">
        <v>56</v>
      </c>
      <c r="C46" s="28" t="s">
        <v>201</v>
      </c>
      <c r="D46" s="28" t="s">
        <v>202</v>
      </c>
      <c r="E46" s="28" t="s">
        <v>203</v>
      </c>
      <c r="F46" s="28" t="s">
        <v>204</v>
      </c>
      <c r="G46" s="49" t="s">
        <v>205</v>
      </c>
      <c r="H46" s="28" t="s">
        <v>206</v>
      </c>
      <c r="I46" s="28" t="s">
        <v>133</v>
      </c>
      <c r="J46" s="49" t="s">
        <v>207</v>
      </c>
      <c r="K46" s="28" t="s">
        <v>208</v>
      </c>
      <c r="L46" s="28" t="s">
        <v>131</v>
      </c>
      <c r="M46" s="49" t="s">
        <v>209</v>
      </c>
      <c r="N46" s="28" t="s">
        <v>210</v>
      </c>
      <c r="O46" s="28" t="s">
        <v>109</v>
      </c>
      <c r="P46" s="113"/>
      <c r="Q46" s="113"/>
      <c r="R46" s="49" t="s">
        <v>211</v>
      </c>
    </row>
    <row r="47" spans="1:20" ht="14.4">
      <c r="A47" s="50" t="s">
        <v>8</v>
      </c>
      <c r="B47" s="163" t="s">
        <v>273</v>
      </c>
      <c r="C47" s="164" t="s">
        <v>375</v>
      </c>
      <c r="D47" s="44">
        <v>6.7</v>
      </c>
      <c r="E47" s="44">
        <v>359</v>
      </c>
      <c r="F47" s="44">
        <v>200</v>
      </c>
      <c r="G47" s="157">
        <v>0.44289693593314761</v>
      </c>
      <c r="H47" s="44" t="s">
        <v>273</v>
      </c>
      <c r="I47" s="44" t="s">
        <v>273</v>
      </c>
      <c r="J47" s="44" t="s">
        <v>273</v>
      </c>
      <c r="K47" s="44" t="s">
        <v>273</v>
      </c>
      <c r="L47" s="44" t="s">
        <v>273</v>
      </c>
      <c r="M47" s="44" t="s">
        <v>273</v>
      </c>
      <c r="N47" s="44" t="s">
        <v>273</v>
      </c>
      <c r="O47" s="44" t="s">
        <v>273</v>
      </c>
      <c r="P47" s="44"/>
      <c r="Q47" s="44"/>
      <c r="R47" s="44" t="s">
        <v>273</v>
      </c>
    </row>
    <row r="48" spans="1:20" ht="13.95" customHeight="1">
      <c r="A48" s="29" t="s">
        <v>184</v>
      </c>
      <c r="B48" s="51"/>
      <c r="C48" s="52"/>
      <c r="D48" s="52"/>
      <c r="E48" s="52"/>
      <c r="F48" s="52"/>
      <c r="G48" s="52"/>
      <c r="H48" s="52"/>
      <c r="I48" s="52"/>
      <c r="J48" s="52"/>
      <c r="K48" s="52"/>
      <c r="L48" s="52"/>
      <c r="M48" s="52"/>
      <c r="N48" s="52"/>
      <c r="O48" s="52"/>
      <c r="P48" s="52"/>
      <c r="Q48" s="52"/>
      <c r="R48" s="52"/>
    </row>
    <row r="49" spans="1:3" s="46" customFormat="1" ht="13.2">
      <c r="A49" s="29" t="s">
        <v>185</v>
      </c>
      <c r="B49" s="29"/>
      <c r="C49" s="29"/>
    </row>
    <row r="50" spans="1:3" s="46" customFormat="1" ht="13.2">
      <c r="A50" s="29" t="s">
        <v>182</v>
      </c>
      <c r="B50" s="29"/>
      <c r="C50" s="29"/>
    </row>
    <row r="51" spans="1:3" s="46" customFormat="1" ht="13.2">
      <c r="A51" s="29" t="s">
        <v>183</v>
      </c>
      <c r="B51" s="29"/>
      <c r="C51" s="29"/>
    </row>
    <row r="52" spans="1:3" s="46" customFormat="1" ht="13.2">
      <c r="A52" s="29"/>
      <c r="B52" s="29"/>
      <c r="C52" s="29"/>
    </row>
    <row r="55" spans="1:3">
      <c r="A55" s="53" t="s">
        <v>110</v>
      </c>
      <c r="B55" s="54"/>
      <c r="C55" s="55"/>
    </row>
    <row r="56" spans="1:3" s="33" customFormat="1" ht="42.45" customHeight="1">
      <c r="A56" s="56" t="s">
        <v>173</v>
      </c>
      <c r="B56" s="56" t="s">
        <v>396</v>
      </c>
      <c r="C56" s="57"/>
    </row>
    <row r="57" spans="1:3" s="33" customFormat="1" ht="67.8" customHeight="1">
      <c r="A57" s="56" t="s">
        <v>161</v>
      </c>
      <c r="B57" s="56" t="s">
        <v>395</v>
      </c>
      <c r="C57" s="57"/>
    </row>
    <row r="65" spans="5:6" ht="14.4">
      <c r="E65"/>
      <c r="F65" s="194"/>
    </row>
    <row r="66" spans="5:6" ht="14.4">
      <c r="E66"/>
    </row>
  </sheetData>
  <mergeCells count="13">
    <mergeCell ref="E9:E17"/>
    <mergeCell ref="C45:G45"/>
    <mergeCell ref="H45:R45"/>
    <mergeCell ref="B19:S19"/>
    <mergeCell ref="B20:C20"/>
    <mergeCell ref="D20:E20"/>
    <mergeCell ref="F20:G20"/>
    <mergeCell ref="H20:I20"/>
    <mergeCell ref="J20:K20"/>
    <mergeCell ref="L20:M20"/>
    <mergeCell ref="N20:O20"/>
    <mergeCell ref="P20:Q20"/>
    <mergeCell ref="R20:S20"/>
  </mergeCells>
  <pageMargins left="0.70866141732283472" right="0.70866141732283472" top="0.74803149606299213" bottom="0.74803149606299213" header="0.31496062992125984" footer="0.31496062992125984"/>
  <pageSetup paperSize="9" scale="65" orientation="landscape" horizont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92"/>
  <sheetViews>
    <sheetView zoomScaleNormal="100" workbookViewId="0">
      <selection activeCell="B91" sqref="B91"/>
    </sheetView>
  </sheetViews>
  <sheetFormatPr defaultColWidth="8.88671875" defaultRowHeight="13.8"/>
  <cols>
    <col min="1" max="1" width="17.109375" style="33" customWidth="1"/>
    <col min="2" max="2" width="18.33203125" style="33" customWidth="1"/>
    <col min="3" max="3" width="17.6640625" style="33" customWidth="1"/>
    <col min="4" max="4" width="21.44140625" style="33" customWidth="1"/>
    <col min="5" max="5" width="14.33203125" style="33" customWidth="1"/>
    <col min="6" max="6" width="14.6640625" style="33" bestFit="1" customWidth="1"/>
    <col min="7" max="7" width="22.6640625" style="33" customWidth="1"/>
    <col min="8" max="8" width="15.5546875" style="33" customWidth="1"/>
    <col min="9" max="9" width="17.88671875" style="33" customWidth="1"/>
    <col min="10" max="10" width="14.44140625" style="33" customWidth="1"/>
    <col min="11" max="11" width="15.5546875" style="33" customWidth="1"/>
    <col min="12" max="13" width="15.21875" style="33" customWidth="1"/>
    <col min="14" max="14" width="15.109375" style="33" customWidth="1"/>
    <col min="15" max="15" width="14.88671875" style="33" customWidth="1"/>
    <col min="16" max="16" width="15.21875" style="33" customWidth="1"/>
    <col min="17" max="17" width="15.109375" style="33" customWidth="1"/>
    <col min="18" max="18" width="16.109375" style="33" customWidth="1"/>
    <col min="19" max="19" width="17.6640625" style="33" customWidth="1"/>
    <col min="20" max="20" width="14.33203125" style="33" customWidth="1"/>
    <col min="21" max="21" width="17.6640625" style="33" customWidth="1"/>
    <col min="22" max="16384" width="8.88671875" style="33"/>
  </cols>
  <sheetData>
    <row r="1" spans="1:13" ht="15.6">
      <c r="A1" s="58" t="s">
        <v>153</v>
      </c>
      <c r="B1" s="58"/>
      <c r="C1" s="58"/>
      <c r="D1" s="59"/>
      <c r="E1" s="59"/>
      <c r="F1" s="59"/>
      <c r="G1" s="59"/>
      <c r="H1" s="59"/>
      <c r="I1" s="59"/>
      <c r="J1" s="59"/>
      <c r="K1" s="59"/>
      <c r="L1" s="59"/>
      <c r="M1" s="59"/>
    </row>
    <row r="2" spans="1:13" ht="15.6">
      <c r="A2" s="18" t="s">
        <v>127</v>
      </c>
      <c r="B2" s="58"/>
      <c r="C2" s="58"/>
      <c r="D2" s="59"/>
      <c r="E2" s="59"/>
      <c r="F2" s="59"/>
      <c r="G2" s="59"/>
      <c r="H2" s="59"/>
      <c r="I2" s="59"/>
      <c r="J2" s="59"/>
      <c r="K2" s="59"/>
      <c r="L2" s="59"/>
      <c r="M2" s="59"/>
    </row>
    <row r="3" spans="1:13" s="34" customFormat="1" ht="14.4">
      <c r="A3" s="18" t="s">
        <v>125</v>
      </c>
    </row>
    <row r="4" spans="1:13" s="36" customFormat="1">
      <c r="A4" s="35" t="s">
        <v>154</v>
      </c>
    </row>
    <row r="5" spans="1:13" ht="60" customHeight="1">
      <c r="A5" s="37" t="s">
        <v>27</v>
      </c>
      <c r="B5" s="37" t="s">
        <v>28</v>
      </c>
      <c r="C5" s="60" t="s">
        <v>212</v>
      </c>
      <c r="D5" s="60" t="s">
        <v>213</v>
      </c>
      <c r="F5" s="20"/>
      <c r="G5" s="20"/>
      <c r="H5" s="20"/>
      <c r="I5" s="20"/>
      <c r="J5" s="20"/>
      <c r="K5" s="20"/>
      <c r="L5" s="20"/>
      <c r="M5" s="20"/>
    </row>
    <row r="6" spans="1:13" s="61" customFormat="1" ht="26.4" customHeight="1">
      <c r="A6" s="135">
        <v>44927</v>
      </c>
      <c r="B6" s="136" t="s">
        <v>8</v>
      </c>
      <c r="C6" s="136">
        <v>35</v>
      </c>
      <c r="D6" s="137">
        <v>3</v>
      </c>
      <c r="F6" s="62"/>
      <c r="G6" s="62"/>
      <c r="H6" s="62"/>
      <c r="I6" s="62"/>
      <c r="J6" s="62"/>
      <c r="K6" s="62"/>
      <c r="L6" s="62"/>
      <c r="M6" s="62"/>
    </row>
    <row r="7" spans="1:13">
      <c r="A7" s="20"/>
      <c r="B7" s="20"/>
      <c r="C7" s="20"/>
      <c r="D7" s="20"/>
      <c r="E7" s="20"/>
      <c r="F7" s="20"/>
      <c r="G7" s="20"/>
    </row>
    <row r="8" spans="1:13" ht="66">
      <c r="A8" s="30" t="s">
        <v>194</v>
      </c>
      <c r="B8" s="63" t="s">
        <v>58</v>
      </c>
      <c r="C8" s="63" t="s">
        <v>57</v>
      </c>
      <c r="D8" s="63" t="s">
        <v>140</v>
      </c>
      <c r="E8" s="64" t="s">
        <v>175</v>
      </c>
      <c r="F8" s="64" t="s">
        <v>176</v>
      </c>
      <c r="G8" s="40" t="s">
        <v>214</v>
      </c>
      <c r="H8" s="40" t="s">
        <v>215</v>
      </c>
    </row>
    <row r="9" spans="1:13">
      <c r="A9" s="65" t="s">
        <v>314</v>
      </c>
      <c r="B9" s="179" t="s">
        <v>315</v>
      </c>
      <c r="C9" s="180"/>
      <c r="D9" s="181"/>
      <c r="E9" s="66">
        <v>1</v>
      </c>
      <c r="F9" s="66">
        <v>1</v>
      </c>
      <c r="G9" s="66">
        <v>0</v>
      </c>
      <c r="H9" s="66">
        <v>0.13</v>
      </c>
    </row>
    <row r="10" spans="1:13">
      <c r="A10" s="65" t="s">
        <v>264</v>
      </c>
      <c r="B10" s="182"/>
      <c r="C10" s="183"/>
      <c r="D10" s="184"/>
      <c r="E10" s="66">
        <v>1</v>
      </c>
      <c r="F10" s="66">
        <v>1</v>
      </c>
      <c r="G10" s="66">
        <v>0</v>
      </c>
      <c r="H10" s="66">
        <v>0.13</v>
      </c>
    </row>
    <row r="11" spans="1:13">
      <c r="A11" s="65" t="s">
        <v>265</v>
      </c>
      <c r="B11" s="182"/>
      <c r="C11" s="183"/>
      <c r="D11" s="184"/>
      <c r="E11" s="66">
        <v>7</v>
      </c>
      <c r="F11" s="66">
        <v>7</v>
      </c>
      <c r="G11" s="66">
        <v>0</v>
      </c>
      <c r="H11" s="66">
        <v>3.02</v>
      </c>
    </row>
    <row r="12" spans="1:13">
      <c r="A12" s="65" t="s">
        <v>266</v>
      </c>
      <c r="B12" s="182"/>
      <c r="C12" s="183"/>
      <c r="D12" s="184"/>
      <c r="E12" s="66">
        <v>2</v>
      </c>
      <c r="F12" s="66">
        <v>2</v>
      </c>
      <c r="G12" s="66">
        <v>0</v>
      </c>
      <c r="H12" s="66">
        <v>1.27</v>
      </c>
    </row>
    <row r="13" spans="1:13">
      <c r="A13" s="65" t="s">
        <v>274</v>
      </c>
      <c r="B13" s="182"/>
      <c r="C13" s="183"/>
      <c r="D13" s="184"/>
      <c r="E13" s="66">
        <v>3</v>
      </c>
      <c r="F13" s="66">
        <v>3</v>
      </c>
      <c r="G13" s="66">
        <v>0</v>
      </c>
      <c r="H13" s="66">
        <v>1.04</v>
      </c>
    </row>
    <row r="14" spans="1:13">
      <c r="A14" s="65" t="s">
        <v>267</v>
      </c>
      <c r="B14" s="182"/>
      <c r="C14" s="183"/>
      <c r="D14" s="184"/>
      <c r="E14" s="66">
        <v>4</v>
      </c>
      <c r="F14" s="66">
        <v>4</v>
      </c>
      <c r="G14" s="66">
        <v>0</v>
      </c>
      <c r="H14" s="66">
        <v>1.65</v>
      </c>
    </row>
    <row r="15" spans="1:13">
      <c r="A15" s="65" t="s">
        <v>268</v>
      </c>
      <c r="B15" s="182"/>
      <c r="C15" s="183"/>
      <c r="D15" s="184"/>
      <c r="E15" s="66">
        <v>8</v>
      </c>
      <c r="F15" s="66">
        <v>8</v>
      </c>
      <c r="G15" s="66">
        <v>0</v>
      </c>
      <c r="H15" s="66">
        <v>3.8699999999999997</v>
      </c>
    </row>
    <row r="16" spans="1:13">
      <c r="A16" s="65" t="s">
        <v>269</v>
      </c>
      <c r="B16" s="182"/>
      <c r="C16" s="183"/>
      <c r="D16" s="184"/>
      <c r="E16" s="66">
        <v>1</v>
      </c>
      <c r="F16" s="66">
        <v>1</v>
      </c>
      <c r="G16" s="66">
        <v>0</v>
      </c>
      <c r="H16" s="66">
        <v>0.19</v>
      </c>
    </row>
    <row r="17" spans="1:9">
      <c r="A17" s="65" t="s">
        <v>270</v>
      </c>
      <c r="B17" s="185"/>
      <c r="C17" s="186"/>
      <c r="D17" s="187"/>
      <c r="E17" s="66">
        <v>3</v>
      </c>
      <c r="F17" s="66">
        <v>3</v>
      </c>
      <c r="G17" s="66">
        <v>0</v>
      </c>
      <c r="H17" s="66">
        <v>1.3399999999999999</v>
      </c>
    </row>
    <row r="18" spans="1:9" s="21" customFormat="1">
      <c r="A18" s="188"/>
      <c r="B18" s="189"/>
      <c r="C18" s="189"/>
      <c r="D18" s="189"/>
      <c r="E18" s="189"/>
      <c r="F18" s="189"/>
      <c r="G18" s="189"/>
      <c r="H18" s="190"/>
    </row>
    <row r="19" spans="1:9" s="21" customFormat="1">
      <c r="A19" s="119" t="s">
        <v>267</v>
      </c>
      <c r="B19" s="120" t="s">
        <v>275</v>
      </c>
      <c r="C19" s="121">
        <v>2021</v>
      </c>
      <c r="D19" s="121" t="s">
        <v>276</v>
      </c>
      <c r="E19" s="122"/>
      <c r="F19" s="122"/>
      <c r="G19" s="122"/>
      <c r="H19" s="122">
        <v>1.12E-4</v>
      </c>
    </row>
    <row r="20" spans="1:9" s="21" customFormat="1">
      <c r="A20" s="119" t="s">
        <v>267</v>
      </c>
      <c r="B20" s="120" t="s">
        <v>277</v>
      </c>
      <c r="C20" s="121">
        <v>2021</v>
      </c>
      <c r="D20" s="121" t="s">
        <v>276</v>
      </c>
      <c r="E20" s="122"/>
      <c r="F20" s="122"/>
      <c r="G20" s="122"/>
      <c r="H20" s="122">
        <v>2.52E-4</v>
      </c>
    </row>
    <row r="21" spans="1:9" s="21" customFormat="1" ht="79.8" customHeight="1">
      <c r="A21" s="123" t="s">
        <v>274</v>
      </c>
      <c r="B21" s="124" t="s">
        <v>278</v>
      </c>
      <c r="C21" s="123">
        <v>2021</v>
      </c>
      <c r="D21" s="123" t="s">
        <v>279</v>
      </c>
      <c r="E21" s="125"/>
      <c r="F21" s="125"/>
      <c r="G21" s="125"/>
      <c r="H21" s="125" t="s">
        <v>273</v>
      </c>
    </row>
    <row r="22" spans="1:9" s="128" customFormat="1" ht="66.599999999999994">
      <c r="A22" s="126" t="s">
        <v>268</v>
      </c>
      <c r="B22" s="127" t="s">
        <v>280</v>
      </c>
      <c r="C22" s="126">
        <v>2021</v>
      </c>
      <c r="D22" s="126" t="s">
        <v>279</v>
      </c>
      <c r="E22" s="125"/>
      <c r="F22" s="125"/>
      <c r="G22" s="125"/>
      <c r="H22" s="125">
        <v>0.32</v>
      </c>
      <c r="I22"/>
    </row>
    <row r="23" spans="1:9" s="128" customFormat="1" ht="93">
      <c r="A23" s="126" t="s">
        <v>265</v>
      </c>
      <c r="B23" s="129" t="s">
        <v>281</v>
      </c>
      <c r="C23" s="126">
        <v>2021</v>
      </c>
      <c r="D23" s="126" t="s">
        <v>279</v>
      </c>
      <c r="E23" s="125"/>
      <c r="F23" s="125"/>
      <c r="G23" s="125"/>
      <c r="H23" s="125">
        <v>0.43</v>
      </c>
      <c r="I23"/>
    </row>
    <row r="24" spans="1:9" s="128" customFormat="1" ht="53.4">
      <c r="A24" s="126" t="s">
        <v>268</v>
      </c>
      <c r="B24" s="127" t="s">
        <v>282</v>
      </c>
      <c r="C24" s="126">
        <v>2021</v>
      </c>
      <c r="D24" s="126" t="s">
        <v>279</v>
      </c>
      <c r="E24" s="125"/>
      <c r="F24" s="125"/>
      <c r="G24" s="125"/>
      <c r="H24" s="125">
        <v>0.35</v>
      </c>
      <c r="I24"/>
    </row>
    <row r="25" spans="1:9" s="128" customFormat="1" ht="53.4">
      <c r="A25" s="126" t="s">
        <v>265</v>
      </c>
      <c r="B25" s="127" t="s">
        <v>283</v>
      </c>
      <c r="C25" s="126">
        <v>2021</v>
      </c>
      <c r="D25" s="126" t="s">
        <v>279</v>
      </c>
      <c r="E25" s="125"/>
      <c r="F25" s="125"/>
      <c r="G25" s="125"/>
      <c r="H25" s="125">
        <v>1.1000000000000001</v>
      </c>
      <c r="I25"/>
    </row>
    <row r="26" spans="1:9" s="128" customFormat="1" ht="53.4">
      <c r="A26" s="126" t="s">
        <v>268</v>
      </c>
      <c r="B26" s="127" t="s">
        <v>284</v>
      </c>
      <c r="C26" s="126">
        <v>2021</v>
      </c>
      <c r="D26" s="126" t="s">
        <v>279</v>
      </c>
      <c r="E26" s="125"/>
      <c r="F26" s="125"/>
      <c r="G26" s="125"/>
      <c r="H26" s="125">
        <v>0.2</v>
      </c>
      <c r="I26"/>
    </row>
    <row r="27" spans="1:9" s="128" customFormat="1" ht="93">
      <c r="A27" s="126" t="s">
        <v>285</v>
      </c>
      <c r="B27" s="127" t="s">
        <v>286</v>
      </c>
      <c r="C27" s="126">
        <v>2021</v>
      </c>
      <c r="D27" s="126" t="s">
        <v>279</v>
      </c>
      <c r="E27" s="125"/>
      <c r="F27" s="125"/>
      <c r="G27" s="125"/>
      <c r="H27" s="125">
        <v>0.37</v>
      </c>
      <c r="I27"/>
    </row>
    <row r="28" spans="1:9" s="128" customFormat="1" ht="119.4">
      <c r="A28" s="126" t="s">
        <v>265</v>
      </c>
      <c r="B28" s="127" t="s">
        <v>287</v>
      </c>
      <c r="C28" s="126">
        <v>2021</v>
      </c>
      <c r="D28" s="126" t="s">
        <v>279</v>
      </c>
      <c r="E28" s="125"/>
      <c r="F28" s="125"/>
      <c r="G28" s="125"/>
      <c r="H28" s="125">
        <v>0.13</v>
      </c>
      <c r="I28"/>
    </row>
    <row r="29" spans="1:9" s="128" customFormat="1" ht="53.4">
      <c r="A29" s="126" t="s">
        <v>265</v>
      </c>
      <c r="B29" s="124" t="s">
        <v>288</v>
      </c>
      <c r="C29" s="126">
        <v>2021</v>
      </c>
      <c r="D29" s="126" t="s">
        <v>279</v>
      </c>
      <c r="E29" s="125"/>
      <c r="F29" s="125"/>
      <c r="G29" s="125"/>
      <c r="H29" s="125">
        <v>0.15</v>
      </c>
      <c r="I29"/>
    </row>
    <row r="30" spans="1:9" s="128" customFormat="1" ht="66.599999999999994">
      <c r="A30" s="130" t="s">
        <v>273</v>
      </c>
      <c r="B30" s="131" t="s">
        <v>289</v>
      </c>
      <c r="C30" s="126">
        <v>2021</v>
      </c>
      <c r="D30" s="126" t="s">
        <v>279</v>
      </c>
      <c r="E30" s="125"/>
      <c r="F30" s="125"/>
      <c r="G30" s="125"/>
      <c r="H30" s="125" t="s">
        <v>273</v>
      </c>
      <c r="I30"/>
    </row>
    <row r="31" spans="1:9" s="128" customFormat="1" ht="66.599999999999994">
      <c r="A31" s="130" t="s">
        <v>273</v>
      </c>
      <c r="B31" s="131" t="s">
        <v>290</v>
      </c>
      <c r="C31" s="126">
        <v>2022</v>
      </c>
      <c r="D31" s="126" t="s">
        <v>279</v>
      </c>
      <c r="E31" s="125"/>
      <c r="F31" s="125"/>
      <c r="G31" s="125"/>
      <c r="H31" s="125" t="s">
        <v>273</v>
      </c>
      <c r="I31"/>
    </row>
    <row r="32" spans="1:9" s="128" customFormat="1" ht="52.8">
      <c r="A32" s="132" t="s">
        <v>270</v>
      </c>
      <c r="B32" s="119" t="s">
        <v>291</v>
      </c>
      <c r="C32" s="121">
        <v>2018</v>
      </c>
      <c r="D32" s="121" t="s">
        <v>279</v>
      </c>
      <c r="E32" s="125"/>
      <c r="F32" s="125"/>
      <c r="G32" s="125"/>
      <c r="H32" s="125">
        <v>0.37</v>
      </c>
      <c r="I32"/>
    </row>
    <row r="33" spans="1:9" s="128" customFormat="1" ht="93">
      <c r="A33" s="132" t="s">
        <v>270</v>
      </c>
      <c r="B33" s="127" t="s">
        <v>292</v>
      </c>
      <c r="C33" s="121">
        <v>2018</v>
      </c>
      <c r="D33" s="121" t="s">
        <v>279</v>
      </c>
      <c r="E33" s="125"/>
      <c r="F33" s="125"/>
      <c r="G33" s="125"/>
      <c r="H33" s="125">
        <v>0.62</v>
      </c>
      <c r="I33"/>
    </row>
    <row r="34" spans="1:9" s="128" customFormat="1" ht="52.8">
      <c r="A34" s="132" t="s">
        <v>268</v>
      </c>
      <c r="B34" s="133" t="s">
        <v>293</v>
      </c>
      <c r="C34" s="121">
        <v>2018</v>
      </c>
      <c r="D34" s="121" t="s">
        <v>279</v>
      </c>
      <c r="E34" s="125"/>
      <c r="F34" s="125"/>
      <c r="G34" s="125"/>
      <c r="H34" s="125">
        <v>0.25</v>
      </c>
      <c r="I34"/>
    </row>
    <row r="35" spans="1:9" s="128" customFormat="1" ht="79.2">
      <c r="A35" s="132" t="s">
        <v>270</v>
      </c>
      <c r="B35" s="134" t="s">
        <v>294</v>
      </c>
      <c r="C35" s="121">
        <v>2018</v>
      </c>
      <c r="D35" s="121" t="s">
        <v>279</v>
      </c>
      <c r="E35" s="125"/>
      <c r="F35" s="125"/>
      <c r="G35" s="125"/>
      <c r="H35" s="125">
        <v>0.35</v>
      </c>
      <c r="I35"/>
    </row>
    <row r="36" spans="1:9" s="128" customFormat="1" ht="66">
      <c r="A36" s="132" t="s">
        <v>273</v>
      </c>
      <c r="B36" s="119" t="s">
        <v>295</v>
      </c>
      <c r="C36" s="121">
        <v>2018</v>
      </c>
      <c r="D36" s="121" t="s">
        <v>279</v>
      </c>
      <c r="E36" s="125"/>
      <c r="F36" s="125"/>
      <c r="G36" s="125"/>
      <c r="H36" s="125">
        <v>0.61</v>
      </c>
      <c r="I36"/>
    </row>
    <row r="37" spans="1:9" s="128" customFormat="1" ht="39.6">
      <c r="A37" s="132" t="s">
        <v>273</v>
      </c>
      <c r="B37" s="119" t="s">
        <v>296</v>
      </c>
      <c r="C37" s="121">
        <v>2018</v>
      </c>
      <c r="D37" s="121" t="s">
        <v>279</v>
      </c>
      <c r="E37" s="125"/>
      <c r="F37" s="125"/>
      <c r="G37" s="125"/>
      <c r="H37" s="125">
        <v>0.12</v>
      </c>
      <c r="I37"/>
    </row>
    <row r="38" spans="1:9" s="128" customFormat="1" ht="39.6">
      <c r="A38" s="132" t="s">
        <v>268</v>
      </c>
      <c r="B38" s="119" t="s">
        <v>297</v>
      </c>
      <c r="C38" s="121">
        <v>2018</v>
      </c>
      <c r="D38" s="121" t="s">
        <v>279</v>
      </c>
      <c r="E38" s="125"/>
      <c r="F38" s="125"/>
      <c r="G38" s="125"/>
      <c r="H38" s="125">
        <v>0.18</v>
      </c>
      <c r="I38"/>
    </row>
    <row r="39" spans="1:9" s="128" customFormat="1" ht="66.599999999999994">
      <c r="A39" s="132" t="s">
        <v>265</v>
      </c>
      <c r="B39" s="127" t="s">
        <v>298</v>
      </c>
      <c r="C39" s="121">
        <v>2018</v>
      </c>
      <c r="D39" s="121" t="s">
        <v>279</v>
      </c>
      <c r="E39" s="125"/>
      <c r="F39" s="125"/>
      <c r="G39" s="125"/>
      <c r="H39" s="125">
        <v>0.14000000000000001</v>
      </c>
      <c r="I39"/>
    </row>
    <row r="40" spans="1:9" s="128" customFormat="1" ht="40.200000000000003">
      <c r="A40" s="132" t="s">
        <v>274</v>
      </c>
      <c r="B40" s="127" t="s">
        <v>299</v>
      </c>
      <c r="C40" s="121">
        <v>2018</v>
      </c>
      <c r="D40" s="121" t="s">
        <v>279</v>
      </c>
      <c r="E40" s="125"/>
      <c r="F40" s="125"/>
      <c r="G40" s="125"/>
      <c r="H40" s="125">
        <v>0.19</v>
      </c>
      <c r="I40"/>
    </row>
    <row r="41" spans="1:9" s="128" customFormat="1" ht="79.8">
      <c r="A41" s="132" t="s">
        <v>268</v>
      </c>
      <c r="B41" s="127" t="s">
        <v>300</v>
      </c>
      <c r="C41" s="121">
        <v>2015</v>
      </c>
      <c r="D41" s="121" t="s">
        <v>279</v>
      </c>
      <c r="E41" s="125"/>
      <c r="F41" s="125"/>
      <c r="G41" s="125"/>
      <c r="H41" s="125">
        <v>0.28000000000000003</v>
      </c>
      <c r="I41"/>
    </row>
    <row r="42" spans="1:9" s="128" customFormat="1" ht="66.599999999999994">
      <c r="A42" s="132" t="s">
        <v>265</v>
      </c>
      <c r="B42" s="127" t="s">
        <v>301</v>
      </c>
      <c r="C42" s="121">
        <v>2014</v>
      </c>
      <c r="D42" s="121" t="s">
        <v>279</v>
      </c>
      <c r="E42" s="125"/>
      <c r="F42" s="125"/>
      <c r="G42" s="125"/>
      <c r="H42" s="125">
        <v>0.34</v>
      </c>
      <c r="I42"/>
    </row>
    <row r="43" spans="1:9" s="128" customFormat="1" ht="66.599999999999994">
      <c r="A43" s="132" t="s">
        <v>269</v>
      </c>
      <c r="B43" s="127" t="s">
        <v>302</v>
      </c>
      <c r="C43" s="121">
        <v>2015</v>
      </c>
      <c r="D43" s="121" t="s">
        <v>279</v>
      </c>
      <c r="E43" s="125"/>
      <c r="F43" s="125"/>
      <c r="G43" s="125"/>
      <c r="H43" s="125">
        <v>0.19</v>
      </c>
      <c r="I43"/>
    </row>
    <row r="44" spans="1:9" s="128" customFormat="1" ht="53.4">
      <c r="A44" s="132" t="s">
        <v>268</v>
      </c>
      <c r="B44" s="127" t="s">
        <v>303</v>
      </c>
      <c r="C44" s="121">
        <v>2015</v>
      </c>
      <c r="D44" s="121" t="s">
        <v>279</v>
      </c>
      <c r="E44" s="125"/>
      <c r="F44" s="125"/>
      <c r="G44" s="125"/>
      <c r="H44" s="125">
        <v>0.73</v>
      </c>
      <c r="I44"/>
    </row>
    <row r="45" spans="1:9" s="128" customFormat="1" ht="53.4">
      <c r="A45" s="132" t="s">
        <v>274</v>
      </c>
      <c r="B45" s="127" t="s">
        <v>304</v>
      </c>
      <c r="C45" s="121">
        <v>2015</v>
      </c>
      <c r="D45" s="121" t="s">
        <v>279</v>
      </c>
      <c r="E45" s="125"/>
      <c r="F45" s="125"/>
      <c r="G45" s="125"/>
      <c r="H45" s="125">
        <v>0.85</v>
      </c>
      <c r="I45"/>
    </row>
    <row r="46" spans="1:9" s="128" customFormat="1" ht="66.599999999999994">
      <c r="A46" s="132" t="s">
        <v>268</v>
      </c>
      <c r="B46" s="127" t="s">
        <v>305</v>
      </c>
      <c r="C46" s="121">
        <v>2015</v>
      </c>
      <c r="D46" s="121" t="s">
        <v>279</v>
      </c>
      <c r="E46" s="125"/>
      <c r="F46" s="125"/>
      <c r="G46" s="125"/>
      <c r="H46" s="125">
        <v>1.56</v>
      </c>
      <c r="I46"/>
    </row>
    <row r="47" spans="1:9" s="128" customFormat="1" ht="40.200000000000003">
      <c r="A47" s="132" t="s">
        <v>266</v>
      </c>
      <c r="B47" s="127" t="s">
        <v>306</v>
      </c>
      <c r="C47" s="121">
        <v>2015</v>
      </c>
      <c r="D47" s="121" t="s">
        <v>279</v>
      </c>
      <c r="E47" s="125"/>
      <c r="F47" s="125"/>
      <c r="G47" s="125"/>
      <c r="H47" s="125">
        <v>0.73</v>
      </c>
      <c r="I47"/>
    </row>
    <row r="48" spans="1:9" s="128" customFormat="1" ht="40.200000000000003">
      <c r="A48" s="132" t="s">
        <v>266</v>
      </c>
      <c r="B48" s="127" t="s">
        <v>307</v>
      </c>
      <c r="C48" s="121">
        <v>2015</v>
      </c>
      <c r="D48" s="121" t="s">
        <v>279</v>
      </c>
      <c r="E48" s="125"/>
      <c r="F48" s="125"/>
      <c r="G48" s="125"/>
      <c r="H48" s="125">
        <v>0.54</v>
      </c>
      <c r="I48"/>
    </row>
    <row r="49" spans="1:19" s="128" customFormat="1" ht="53.4">
      <c r="A49" s="132" t="s">
        <v>267</v>
      </c>
      <c r="B49" s="127" t="s">
        <v>308</v>
      </c>
      <c r="C49" s="121">
        <v>2015</v>
      </c>
      <c r="D49" s="121" t="s">
        <v>279</v>
      </c>
      <c r="E49" s="125"/>
      <c r="F49" s="125"/>
      <c r="G49" s="125"/>
      <c r="H49" s="125">
        <v>0.13</v>
      </c>
      <c r="I49"/>
    </row>
    <row r="50" spans="1:19" s="128" customFormat="1" ht="53.4">
      <c r="A50" s="132" t="s">
        <v>267</v>
      </c>
      <c r="B50" s="127" t="s">
        <v>309</v>
      </c>
      <c r="C50" s="121">
        <v>2015</v>
      </c>
      <c r="D50" s="121" t="s">
        <v>279</v>
      </c>
      <c r="E50" s="125"/>
      <c r="F50" s="125"/>
      <c r="G50" s="125"/>
      <c r="H50" s="125">
        <v>1.52</v>
      </c>
      <c r="I50"/>
    </row>
    <row r="51" spans="1:19" s="128" customFormat="1" ht="53.4">
      <c r="A51" s="132" t="s">
        <v>273</v>
      </c>
      <c r="B51" s="127" t="s">
        <v>310</v>
      </c>
      <c r="C51" s="121">
        <v>2015</v>
      </c>
      <c r="D51" s="121" t="s">
        <v>279</v>
      </c>
      <c r="E51" s="125"/>
      <c r="F51" s="125"/>
      <c r="G51" s="125"/>
      <c r="H51" s="125">
        <v>0.36</v>
      </c>
      <c r="I51"/>
    </row>
    <row r="52" spans="1:19" s="128" customFormat="1" ht="53.4">
      <c r="A52" s="132" t="s">
        <v>265</v>
      </c>
      <c r="B52" s="127" t="s">
        <v>311</v>
      </c>
      <c r="C52" s="121">
        <v>2015</v>
      </c>
      <c r="D52" s="121" t="s">
        <v>279</v>
      </c>
      <c r="E52" s="125"/>
      <c r="F52" s="125"/>
      <c r="G52" s="125"/>
      <c r="H52" s="125">
        <v>0.73</v>
      </c>
      <c r="I52"/>
    </row>
    <row r="53" spans="1:19" s="128" customFormat="1" ht="39.6">
      <c r="A53" s="132" t="s">
        <v>312</v>
      </c>
      <c r="B53" s="119" t="s">
        <v>313</v>
      </c>
      <c r="C53" s="121">
        <v>2013</v>
      </c>
      <c r="D53" s="121" t="s">
        <v>276</v>
      </c>
      <c r="E53" s="125"/>
      <c r="F53" s="125"/>
      <c r="G53" s="125"/>
      <c r="H53" s="125">
        <v>0.13</v>
      </c>
      <c r="I53"/>
    </row>
    <row r="54" spans="1:19" s="43" customFormat="1" ht="14.4"/>
    <row r="55" spans="1:19" s="43" customFormat="1" ht="15.6">
      <c r="A55" s="37" t="s">
        <v>254</v>
      </c>
      <c r="B55" s="175" t="s">
        <v>195</v>
      </c>
      <c r="C55" s="176"/>
      <c r="D55" s="176"/>
      <c r="E55" s="176"/>
      <c r="F55" s="176"/>
      <c r="G55" s="176"/>
      <c r="H55" s="176"/>
      <c r="I55" s="176"/>
      <c r="J55" s="176"/>
      <c r="K55" s="176"/>
      <c r="L55" s="176"/>
      <c r="M55" s="176"/>
      <c r="N55" s="176"/>
      <c r="O55" s="176"/>
      <c r="P55" s="176"/>
      <c r="Q55" s="176"/>
      <c r="R55" s="176"/>
      <c r="S55" s="176"/>
    </row>
    <row r="56" spans="1:19" s="43" customFormat="1" ht="88.05" customHeight="1">
      <c r="A56" s="39" t="s">
        <v>255</v>
      </c>
      <c r="B56" s="172" t="s">
        <v>239</v>
      </c>
      <c r="C56" s="174"/>
      <c r="D56" s="177" t="s">
        <v>257</v>
      </c>
      <c r="E56" s="178"/>
      <c r="F56" s="172" t="s">
        <v>235</v>
      </c>
      <c r="G56" s="174"/>
      <c r="H56" s="172" t="s">
        <v>236</v>
      </c>
      <c r="I56" s="174"/>
      <c r="J56" s="172" t="s">
        <v>238</v>
      </c>
      <c r="K56" s="174"/>
      <c r="L56" s="172" t="s">
        <v>237</v>
      </c>
      <c r="M56" s="174"/>
      <c r="N56" s="177" t="s">
        <v>240</v>
      </c>
      <c r="O56" s="178"/>
      <c r="P56" s="177" t="s">
        <v>241</v>
      </c>
      <c r="Q56" s="178"/>
      <c r="R56" s="177" t="s">
        <v>242</v>
      </c>
      <c r="S56" s="178"/>
    </row>
    <row r="57" spans="1:19" s="43" customFormat="1" ht="66.599999999999994">
      <c r="A57" s="30" t="s">
        <v>194</v>
      </c>
      <c r="B57" s="28" t="s">
        <v>258</v>
      </c>
      <c r="C57" s="28" t="s">
        <v>189</v>
      </c>
      <c r="D57" s="28" t="s">
        <v>258</v>
      </c>
      <c r="E57" s="28" t="s">
        <v>189</v>
      </c>
      <c r="F57" s="28" t="s">
        <v>258</v>
      </c>
      <c r="G57" s="28" t="s">
        <v>189</v>
      </c>
      <c r="H57" s="28" t="s">
        <v>258</v>
      </c>
      <c r="I57" s="28" t="s">
        <v>189</v>
      </c>
      <c r="J57" s="28" t="s">
        <v>258</v>
      </c>
      <c r="K57" s="28" t="s">
        <v>189</v>
      </c>
      <c r="L57" s="28" t="s">
        <v>258</v>
      </c>
      <c r="M57" s="28" t="s">
        <v>189</v>
      </c>
      <c r="N57" s="28" t="s">
        <v>258</v>
      </c>
      <c r="O57" s="28" t="s">
        <v>189</v>
      </c>
      <c r="P57" s="28" t="s">
        <v>258</v>
      </c>
      <c r="Q57" s="28" t="s">
        <v>189</v>
      </c>
      <c r="R57" s="28" t="s">
        <v>258</v>
      </c>
      <c r="S57" s="28" t="s">
        <v>189</v>
      </c>
    </row>
    <row r="58" spans="1:19" s="43" customFormat="1" ht="14.4">
      <c r="A58" s="41" t="s">
        <v>316</v>
      </c>
      <c r="B58" s="44"/>
      <c r="C58" s="44"/>
      <c r="D58" s="44"/>
      <c r="E58" s="44"/>
      <c r="F58" s="44"/>
      <c r="G58" s="44"/>
      <c r="H58" s="44"/>
      <c r="I58" s="44"/>
      <c r="J58" s="44"/>
      <c r="K58" s="44"/>
      <c r="L58" s="44"/>
      <c r="M58" s="44"/>
      <c r="N58" s="44"/>
      <c r="O58" s="44"/>
      <c r="P58" s="44"/>
      <c r="Q58" s="44"/>
      <c r="R58" s="44"/>
      <c r="S58" s="44"/>
    </row>
    <row r="59" spans="1:19" s="43" customFormat="1" ht="14.4">
      <c r="A59" s="41" t="s">
        <v>264</v>
      </c>
      <c r="B59" s="44"/>
      <c r="C59" s="44"/>
      <c r="D59" s="44"/>
      <c r="E59" s="44"/>
      <c r="F59" s="44"/>
      <c r="G59" s="44"/>
      <c r="H59" s="44"/>
      <c r="I59" s="44"/>
      <c r="J59" s="44"/>
      <c r="K59" s="44"/>
      <c r="L59" s="44"/>
      <c r="M59" s="44"/>
      <c r="N59" s="44"/>
      <c r="O59" s="44"/>
      <c r="P59" s="44"/>
      <c r="Q59" s="44"/>
      <c r="R59" s="44"/>
      <c r="S59" s="44"/>
    </row>
    <row r="60" spans="1:19" s="43" customFormat="1" ht="14.4">
      <c r="A60" s="41" t="s">
        <v>265</v>
      </c>
      <c r="B60" s="44">
        <v>28.759999999999998</v>
      </c>
      <c r="C60" s="44"/>
      <c r="D60" s="44">
        <v>22.910000000000004</v>
      </c>
      <c r="E60" s="44"/>
      <c r="F60" s="44">
        <v>51.879999999999995</v>
      </c>
      <c r="G60" s="44"/>
      <c r="H60" s="44">
        <v>17.010000000000002</v>
      </c>
      <c r="I60" s="44"/>
      <c r="J60" s="44">
        <v>36.239999999999995</v>
      </c>
      <c r="K60" s="44"/>
      <c r="L60" s="44">
        <v>184.81</v>
      </c>
      <c r="M60" s="44"/>
      <c r="N60" s="44"/>
      <c r="O60" s="44"/>
      <c r="P60" s="44"/>
      <c r="Q60" s="44"/>
      <c r="R60" s="44"/>
      <c r="S60" s="44"/>
    </row>
    <row r="61" spans="1:19" s="43" customFormat="1" ht="14.4">
      <c r="A61" s="41" t="s">
        <v>266</v>
      </c>
      <c r="B61" s="44">
        <v>6.3900000000000006</v>
      </c>
      <c r="C61" s="44"/>
      <c r="D61" s="44"/>
      <c r="E61" s="44"/>
      <c r="F61" s="44">
        <v>1.79</v>
      </c>
      <c r="G61" s="44"/>
      <c r="H61" s="44"/>
      <c r="I61" s="44"/>
      <c r="J61" s="44"/>
      <c r="K61" s="44"/>
      <c r="L61" s="44">
        <v>51.9</v>
      </c>
      <c r="M61" s="44"/>
      <c r="N61" s="44"/>
      <c r="O61" s="44"/>
      <c r="P61" s="44"/>
      <c r="Q61" s="44"/>
      <c r="R61" s="44"/>
      <c r="S61" s="44"/>
    </row>
    <row r="62" spans="1:19" s="43" customFormat="1" ht="14.4">
      <c r="A62" s="41" t="s">
        <v>274</v>
      </c>
      <c r="B62" s="44">
        <v>22.06</v>
      </c>
      <c r="C62" s="44"/>
      <c r="D62" s="44">
        <v>0.26</v>
      </c>
      <c r="E62" s="44"/>
      <c r="F62" s="44">
        <v>20.27</v>
      </c>
      <c r="G62" s="44"/>
      <c r="H62" s="44"/>
      <c r="I62" s="44"/>
      <c r="J62" s="44">
        <v>30.82</v>
      </c>
      <c r="K62" s="44"/>
      <c r="L62" s="44">
        <v>103.37</v>
      </c>
      <c r="M62" s="44"/>
      <c r="N62" s="44"/>
      <c r="O62" s="44"/>
      <c r="P62" s="44"/>
      <c r="Q62" s="44"/>
      <c r="R62" s="44"/>
      <c r="S62" s="44"/>
    </row>
    <row r="63" spans="1:19" s="43" customFormat="1" ht="14.4">
      <c r="A63" s="41" t="s">
        <v>317</v>
      </c>
      <c r="B63" s="44">
        <v>6.3900000000000006</v>
      </c>
      <c r="C63" s="44"/>
      <c r="D63" s="44"/>
      <c r="E63" s="44"/>
      <c r="F63" s="44">
        <v>1.79</v>
      </c>
      <c r="G63" s="44"/>
      <c r="H63" s="44"/>
      <c r="I63" s="44"/>
      <c r="J63" s="44"/>
      <c r="K63" s="44"/>
      <c r="L63" s="44">
        <v>51.9</v>
      </c>
      <c r="M63" s="44"/>
      <c r="N63" s="44"/>
      <c r="O63" s="44"/>
      <c r="P63" s="44"/>
      <c r="Q63" s="44"/>
      <c r="R63" s="44"/>
      <c r="S63" s="44"/>
    </row>
    <row r="64" spans="1:19" s="43" customFormat="1" ht="14.4">
      <c r="A64" s="41" t="s">
        <v>268</v>
      </c>
      <c r="B64" s="44">
        <v>108.28</v>
      </c>
      <c r="C64" s="44"/>
      <c r="D64" s="44">
        <v>26.68</v>
      </c>
      <c r="E64" s="44"/>
      <c r="F64" s="44">
        <v>19.880000000000003</v>
      </c>
      <c r="G64" s="44"/>
      <c r="H64" s="44"/>
      <c r="I64" s="44"/>
      <c r="J64" s="44">
        <v>57.08</v>
      </c>
      <c r="K64" s="44"/>
      <c r="L64" s="44">
        <v>173.42000000000002</v>
      </c>
      <c r="M64" s="44"/>
      <c r="N64" s="44"/>
      <c r="O64" s="44"/>
      <c r="P64" s="44"/>
      <c r="Q64" s="44"/>
      <c r="R64" s="44">
        <v>9.1199999999999992</v>
      </c>
      <c r="S64" s="44"/>
    </row>
    <row r="65" spans="1:19" s="43" customFormat="1" ht="14.4">
      <c r="A65" s="41" t="s">
        <v>270</v>
      </c>
      <c r="B65" s="44">
        <v>78.02</v>
      </c>
      <c r="C65" s="44"/>
      <c r="D65" s="44">
        <v>22.18</v>
      </c>
      <c r="E65" s="44"/>
      <c r="F65" s="44">
        <v>14.24</v>
      </c>
      <c r="G65" s="44"/>
      <c r="H65" s="44"/>
      <c r="I65" s="44"/>
      <c r="J65" s="44">
        <v>32.83</v>
      </c>
      <c r="K65" s="44"/>
      <c r="L65" s="44">
        <v>55.78</v>
      </c>
      <c r="M65" s="44"/>
      <c r="N65" s="44"/>
      <c r="O65" s="44"/>
      <c r="P65" s="44"/>
      <c r="Q65" s="44"/>
      <c r="R65" s="44">
        <v>9.1199999999999992</v>
      </c>
      <c r="S65" s="44"/>
    </row>
    <row r="66" spans="1:19" s="43" customFormat="1" ht="14.4">
      <c r="A66" s="41" t="s">
        <v>269</v>
      </c>
      <c r="B66" s="44">
        <v>5.4</v>
      </c>
      <c r="C66" s="44"/>
      <c r="D66" s="44"/>
      <c r="E66" s="44"/>
      <c r="F66" s="44"/>
      <c r="G66" s="44"/>
      <c r="H66" s="44"/>
      <c r="I66" s="44"/>
      <c r="J66" s="44"/>
      <c r="K66" s="44"/>
      <c r="L66" s="44"/>
      <c r="M66" s="44"/>
      <c r="N66" s="44"/>
      <c r="O66" s="44"/>
      <c r="P66" s="44"/>
      <c r="Q66" s="44"/>
      <c r="R66" s="44"/>
      <c r="S66" s="44"/>
    </row>
    <row r="67" spans="1:19">
      <c r="A67" s="67" t="s">
        <v>139</v>
      </c>
      <c r="B67" s="67"/>
      <c r="C67" s="67"/>
      <c r="D67" s="68"/>
      <c r="E67" s="68"/>
      <c r="F67" s="68"/>
      <c r="G67" s="68"/>
      <c r="H67" s="68"/>
      <c r="I67" s="68"/>
      <c r="J67" s="68"/>
      <c r="K67" s="68"/>
      <c r="L67" s="68"/>
      <c r="M67" s="68"/>
    </row>
    <row r="68" spans="1:19">
      <c r="A68" s="67" t="s">
        <v>33</v>
      </c>
      <c r="B68" s="67"/>
      <c r="C68" s="67"/>
      <c r="D68" s="68"/>
      <c r="E68" s="68"/>
      <c r="F68" s="68"/>
      <c r="G68" s="68"/>
      <c r="H68" s="68"/>
      <c r="I68" s="68"/>
      <c r="J68" s="68"/>
      <c r="K68" s="68"/>
      <c r="L68" s="68"/>
      <c r="M68" s="68"/>
    </row>
    <row r="69" spans="1:19">
      <c r="A69" s="29" t="s">
        <v>178</v>
      </c>
      <c r="B69" s="67"/>
      <c r="C69" s="67"/>
      <c r="D69" s="68"/>
      <c r="E69" s="68"/>
      <c r="F69" s="68"/>
      <c r="G69" s="68"/>
      <c r="H69" s="68"/>
      <c r="I69" s="68"/>
      <c r="J69" s="68"/>
      <c r="K69" s="68"/>
      <c r="L69" s="68"/>
      <c r="M69" s="68"/>
    </row>
    <row r="70" spans="1:19">
      <c r="A70" s="29" t="s">
        <v>177</v>
      </c>
    </row>
    <row r="71" spans="1:19" s="32" customFormat="1">
      <c r="A71" s="67" t="s">
        <v>174</v>
      </c>
      <c r="B71" s="46"/>
      <c r="C71" s="46"/>
      <c r="D71" s="46"/>
    </row>
    <row r="72" spans="1:19">
      <c r="A72" s="29" t="s">
        <v>261</v>
      </c>
      <c r="B72" s="67"/>
      <c r="C72" s="67"/>
      <c r="D72" s="68"/>
      <c r="E72" s="68"/>
      <c r="F72" s="68"/>
      <c r="G72" s="68"/>
      <c r="H72" s="68"/>
      <c r="I72" s="68"/>
      <c r="J72" s="68"/>
      <c r="K72" s="68"/>
      <c r="L72" s="68"/>
      <c r="M72" s="68"/>
    </row>
    <row r="73" spans="1:19">
      <c r="A73" s="117" t="s">
        <v>259</v>
      </c>
      <c r="B73" s="67"/>
      <c r="C73" s="67"/>
      <c r="D73" s="68"/>
      <c r="E73" s="68"/>
      <c r="F73" s="68"/>
      <c r="G73" s="68"/>
      <c r="H73" s="68"/>
      <c r="I73" s="68"/>
      <c r="J73" s="68"/>
      <c r="K73" s="68"/>
      <c r="L73" s="68"/>
      <c r="M73" s="68"/>
    </row>
    <row r="74" spans="1:19">
      <c r="A74" s="29" t="s">
        <v>256</v>
      </c>
    </row>
    <row r="75" spans="1:19">
      <c r="A75" s="29"/>
    </row>
    <row r="77" spans="1:19" s="69" customFormat="1" ht="15.6" customHeight="1">
      <c r="A77" s="35" t="s">
        <v>155</v>
      </c>
    </row>
    <row r="78" spans="1:19" ht="26.4">
      <c r="A78" s="48" t="s">
        <v>27</v>
      </c>
      <c r="B78" s="37" t="s">
        <v>28</v>
      </c>
      <c r="C78" s="37" t="s">
        <v>200</v>
      </c>
      <c r="D78" s="68"/>
      <c r="E78" s="68"/>
      <c r="F78" s="68"/>
      <c r="G78" s="68"/>
      <c r="H78" s="68"/>
      <c r="I78" s="68"/>
      <c r="J78" s="68"/>
      <c r="K78" s="20"/>
      <c r="L78" s="20"/>
      <c r="M78" s="59"/>
    </row>
    <row r="79" spans="1:19">
      <c r="A79" s="138">
        <v>44927</v>
      </c>
      <c r="B79" s="70" t="s">
        <v>8</v>
      </c>
      <c r="C79" s="44" t="s">
        <v>318</v>
      </c>
      <c r="D79" s="68"/>
      <c r="E79" s="68"/>
      <c r="F79" s="68"/>
      <c r="G79" s="68"/>
      <c r="H79" s="68"/>
      <c r="I79" s="68"/>
      <c r="J79" s="59"/>
      <c r="K79" s="59"/>
      <c r="M79" s="59"/>
    </row>
    <row r="80" spans="1:19" ht="26.4">
      <c r="D80" s="71" t="s">
        <v>50</v>
      </c>
      <c r="E80" s="72"/>
      <c r="F80" s="72"/>
      <c r="G80" s="72"/>
      <c r="H80" s="73"/>
      <c r="I80" s="71" t="s">
        <v>186</v>
      </c>
      <c r="J80" s="72"/>
      <c r="K80" s="72"/>
      <c r="L80" s="72"/>
      <c r="M80" s="72"/>
      <c r="N80" s="72"/>
      <c r="O80" s="72"/>
      <c r="P80" s="72"/>
      <c r="Q80" s="73"/>
    </row>
    <row r="81" spans="1:17" ht="52.8">
      <c r="A81" s="30" t="s">
        <v>49</v>
      </c>
      <c r="B81" s="30" t="s">
        <v>56</v>
      </c>
      <c r="C81" s="30" t="s">
        <v>55</v>
      </c>
      <c r="D81" s="28" t="s">
        <v>201</v>
      </c>
      <c r="E81" s="28" t="s">
        <v>202</v>
      </c>
      <c r="F81" s="28" t="s">
        <v>216</v>
      </c>
      <c r="G81" s="28" t="s">
        <v>217</v>
      </c>
      <c r="H81" s="49" t="s">
        <v>218</v>
      </c>
      <c r="I81" s="28" t="s">
        <v>206</v>
      </c>
      <c r="J81" s="28" t="s">
        <v>133</v>
      </c>
      <c r="K81" s="49" t="s">
        <v>219</v>
      </c>
      <c r="L81" s="28" t="s">
        <v>208</v>
      </c>
      <c r="M81" s="28" t="s">
        <v>131</v>
      </c>
      <c r="N81" s="49" t="s">
        <v>220</v>
      </c>
      <c r="O81" s="28" t="s">
        <v>210</v>
      </c>
      <c r="P81" s="28" t="s">
        <v>109</v>
      </c>
      <c r="Q81" s="49" t="s">
        <v>221</v>
      </c>
    </row>
    <row r="82" spans="1:17">
      <c r="A82" s="139" t="s">
        <v>8</v>
      </c>
      <c r="B82" s="139" t="s">
        <v>273</v>
      </c>
      <c r="C82" s="140" t="s">
        <v>319</v>
      </c>
      <c r="D82" s="141" t="s">
        <v>376</v>
      </c>
      <c r="E82" s="141" t="s">
        <v>273</v>
      </c>
      <c r="F82" s="44">
        <v>3</v>
      </c>
      <c r="G82" s="44">
        <v>1</v>
      </c>
      <c r="H82" s="157">
        <v>0.66666666666666663</v>
      </c>
      <c r="I82" s="141" t="s">
        <v>273</v>
      </c>
      <c r="J82" s="141" t="s">
        <v>273</v>
      </c>
      <c r="K82" s="141" t="s">
        <v>273</v>
      </c>
      <c r="L82" s="141" t="s">
        <v>273</v>
      </c>
      <c r="M82" s="141" t="s">
        <v>273</v>
      </c>
      <c r="N82" s="141" t="s">
        <v>273</v>
      </c>
      <c r="O82" s="141" t="s">
        <v>273</v>
      </c>
      <c r="P82" s="141" t="s">
        <v>273</v>
      </c>
      <c r="Q82" s="141" t="s">
        <v>273</v>
      </c>
    </row>
    <row r="83" spans="1:17">
      <c r="A83" s="29" t="s">
        <v>184</v>
      </c>
      <c r="B83" s="67"/>
      <c r="C83" s="68"/>
      <c r="D83" s="68"/>
      <c r="E83" s="68"/>
      <c r="F83" s="68"/>
      <c r="G83" s="68"/>
      <c r="H83" s="68"/>
      <c r="I83" s="68"/>
      <c r="J83" s="68"/>
      <c r="K83" s="68"/>
      <c r="M83" s="68"/>
    </row>
    <row r="84" spans="1:17">
      <c r="A84" s="29" t="s">
        <v>185</v>
      </c>
      <c r="B84" s="67"/>
      <c r="C84" s="68"/>
      <c r="D84" s="68"/>
      <c r="E84" s="68"/>
      <c r="F84" s="68"/>
      <c r="G84" s="68"/>
      <c r="H84" s="68"/>
      <c r="I84" s="68"/>
      <c r="J84" s="68"/>
      <c r="K84" s="68"/>
      <c r="L84" s="68"/>
      <c r="M84" s="68"/>
    </row>
    <row r="85" spans="1:17">
      <c r="A85" s="29" t="s">
        <v>182</v>
      </c>
      <c r="B85" s="67"/>
      <c r="C85" s="68"/>
      <c r="D85" s="68"/>
      <c r="E85" s="68"/>
      <c r="F85" s="68"/>
      <c r="G85" s="68"/>
      <c r="H85" s="68"/>
      <c r="I85" s="68"/>
      <c r="J85" s="68"/>
      <c r="K85" s="68"/>
      <c r="L85" s="68"/>
      <c r="M85" s="68"/>
    </row>
    <row r="86" spans="1:17">
      <c r="A86" s="29" t="s">
        <v>183</v>
      </c>
      <c r="B86" s="67"/>
      <c r="C86" s="68"/>
      <c r="D86" s="68"/>
      <c r="E86" s="68"/>
      <c r="F86" s="68"/>
      <c r="G86" s="68"/>
      <c r="H86" s="68"/>
      <c r="I86" s="68"/>
      <c r="J86" s="68"/>
      <c r="K86" s="68"/>
      <c r="L86" s="68"/>
      <c r="M86" s="68"/>
    </row>
    <row r="87" spans="1:17">
      <c r="A87" s="29"/>
      <c r="B87" s="67"/>
      <c r="C87" s="68"/>
      <c r="D87" s="68"/>
      <c r="E87" s="68"/>
      <c r="F87" s="68"/>
      <c r="G87" s="68"/>
      <c r="H87" s="68"/>
      <c r="I87" s="68"/>
      <c r="J87" s="68"/>
      <c r="K87" s="68"/>
      <c r="L87" s="68"/>
      <c r="M87" s="68"/>
    </row>
    <row r="88" spans="1:17">
      <c r="A88" s="67"/>
      <c r="D88" s="75"/>
      <c r="E88" s="75"/>
      <c r="F88" s="75"/>
      <c r="G88" s="75"/>
      <c r="H88" s="75"/>
      <c r="I88" s="75"/>
      <c r="J88" s="75"/>
      <c r="K88" s="75"/>
      <c r="L88" s="75"/>
      <c r="M88" s="75"/>
    </row>
    <row r="89" spans="1:17">
      <c r="A89" s="67"/>
      <c r="D89" s="68"/>
      <c r="E89" s="68"/>
      <c r="F89" s="68"/>
      <c r="G89" s="68"/>
      <c r="H89" s="68"/>
      <c r="I89" s="68"/>
      <c r="J89" s="68"/>
      <c r="K89" s="68"/>
      <c r="L89" s="68"/>
      <c r="M89" s="68"/>
    </row>
    <row r="90" spans="1:17">
      <c r="A90" s="53" t="s">
        <v>110</v>
      </c>
      <c r="B90" s="55"/>
      <c r="C90" s="76"/>
    </row>
    <row r="91" spans="1:17" ht="79.2">
      <c r="A91" s="56" t="s">
        <v>162</v>
      </c>
      <c r="B91" s="56" t="s">
        <v>377</v>
      </c>
      <c r="C91" s="68"/>
    </row>
    <row r="92" spans="1:17" ht="105.6">
      <c r="A92" s="56" t="s">
        <v>163</v>
      </c>
      <c r="B92" s="56" t="s">
        <v>378</v>
      </c>
      <c r="C92" s="68"/>
    </row>
  </sheetData>
  <mergeCells count="12">
    <mergeCell ref="B9:D17"/>
    <mergeCell ref="A18:H18"/>
    <mergeCell ref="P56:Q56"/>
    <mergeCell ref="B55:S55"/>
    <mergeCell ref="R56:S56"/>
    <mergeCell ref="L56:M56"/>
    <mergeCell ref="N56:O56"/>
    <mergeCell ref="B56:C56"/>
    <mergeCell ref="D56:E56"/>
    <mergeCell ref="F56:G56"/>
    <mergeCell ref="H56:I56"/>
    <mergeCell ref="J56:K56"/>
  </mergeCells>
  <conditionalFormatting sqref="B22:B28 B30:B33 B35:B53">
    <cfRule type="duplicateValues" dxfId="0" priority="1"/>
  </conditionalFormatting>
  <pageMargins left="0.7" right="0.7" top="0.75" bottom="0.75" header="0.3" footer="0.3"/>
  <pageSetup paperSize="9" scale="72" orientation="landscape"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32"/>
  <sheetViews>
    <sheetView zoomScaleNormal="100" workbookViewId="0">
      <selection activeCell="B32" sqref="B32"/>
    </sheetView>
  </sheetViews>
  <sheetFormatPr defaultColWidth="9.109375" defaultRowHeight="13.8"/>
  <cols>
    <col min="1" max="1" width="19.6640625" style="22" customWidth="1"/>
    <col min="2" max="2" width="27.33203125" style="22" bestFit="1" customWidth="1"/>
    <col min="3" max="3" width="16.88671875" style="22" customWidth="1"/>
    <col min="4" max="5" width="15.44140625" style="22" customWidth="1"/>
    <col min="6" max="7" width="16.109375" style="22" customWidth="1"/>
    <col min="8" max="8" width="16.21875" style="22" customWidth="1"/>
    <col min="9" max="12" width="22.6640625" style="22" customWidth="1"/>
    <col min="13" max="13" width="28.77734375" style="22" customWidth="1"/>
    <col min="14" max="14" width="26.21875" style="22" customWidth="1"/>
    <col min="15" max="16384" width="9.109375" style="22"/>
  </cols>
  <sheetData>
    <row r="1" spans="1:14" s="6" customFormat="1" ht="15.6">
      <c r="A1" s="58" t="s">
        <v>227</v>
      </c>
      <c r="B1" s="5"/>
    </row>
    <row r="2" spans="1:14" s="6" customFormat="1">
      <c r="A2" s="18" t="s">
        <v>119</v>
      </c>
    </row>
    <row r="3" spans="1:14" s="6" customFormat="1" ht="15.6">
      <c r="A3" s="18" t="s">
        <v>116</v>
      </c>
      <c r="B3" s="5"/>
    </row>
    <row r="4" spans="1:14" s="17" customFormat="1" ht="14.4">
      <c r="A4" s="18" t="s">
        <v>125</v>
      </c>
    </row>
    <row r="5" spans="1:14">
      <c r="A5" s="37" t="s">
        <v>27</v>
      </c>
      <c r="B5" s="37" t="s">
        <v>28</v>
      </c>
      <c r="C5" s="33"/>
      <c r="D5" s="33"/>
      <c r="E5" s="33"/>
      <c r="F5" s="33"/>
      <c r="G5" s="33"/>
      <c r="H5" s="33"/>
      <c r="I5" s="33"/>
      <c r="J5" s="33"/>
      <c r="K5" s="33"/>
      <c r="L5" s="33"/>
      <c r="M5" s="33"/>
      <c r="N5" s="23"/>
    </row>
    <row r="6" spans="1:14">
      <c r="A6" s="142">
        <v>44927</v>
      </c>
      <c r="B6" s="11" t="s">
        <v>8</v>
      </c>
      <c r="C6" s="33"/>
      <c r="D6" s="33"/>
      <c r="E6" s="33"/>
      <c r="F6" s="33"/>
      <c r="G6" s="33"/>
      <c r="H6" s="33"/>
      <c r="I6" s="33"/>
      <c r="J6" s="33"/>
      <c r="K6" s="33"/>
      <c r="L6" s="33"/>
      <c r="M6" s="33"/>
      <c r="N6" s="23"/>
    </row>
    <row r="7" spans="1:14" ht="52.8">
      <c r="A7" s="30" t="s">
        <v>23</v>
      </c>
      <c r="B7" s="113" t="s">
        <v>102</v>
      </c>
      <c r="C7" s="28" t="s">
        <v>22</v>
      </c>
      <c r="D7" s="28" t="s">
        <v>222</v>
      </c>
      <c r="E7" s="28" t="s">
        <v>228</v>
      </c>
      <c r="F7" s="28" t="s">
        <v>122</v>
      </c>
      <c r="G7" s="28" t="s">
        <v>229</v>
      </c>
      <c r="H7" s="28" t="s">
        <v>225</v>
      </c>
      <c r="I7" s="28" t="s">
        <v>226</v>
      </c>
      <c r="J7" s="28" t="s">
        <v>192</v>
      </c>
      <c r="K7" s="28" t="s">
        <v>193</v>
      </c>
      <c r="L7" s="28" t="s">
        <v>230</v>
      </c>
      <c r="M7" s="28" t="s">
        <v>46</v>
      </c>
      <c r="N7" s="23"/>
    </row>
    <row r="8" spans="1:14" s="151" customFormat="1" ht="26.4">
      <c r="A8" s="145" t="s">
        <v>329</v>
      </c>
      <c r="B8" s="150" t="s">
        <v>128</v>
      </c>
      <c r="C8" s="146" t="s">
        <v>86</v>
      </c>
      <c r="D8" s="146" t="s">
        <v>354</v>
      </c>
      <c r="E8" s="191" t="s">
        <v>273</v>
      </c>
      <c r="F8" s="146" t="s">
        <v>355</v>
      </c>
      <c r="G8" s="146" t="s">
        <v>345</v>
      </c>
      <c r="H8" s="147" t="s">
        <v>352</v>
      </c>
      <c r="I8" s="191">
        <v>0</v>
      </c>
      <c r="J8" s="146" t="s">
        <v>368</v>
      </c>
      <c r="K8" s="191" t="s">
        <v>346</v>
      </c>
      <c r="L8" s="146" t="s">
        <v>360</v>
      </c>
      <c r="M8" s="146"/>
    </row>
    <row r="9" spans="1:14" s="151" customFormat="1" ht="13.2">
      <c r="A9" s="145" t="s">
        <v>330</v>
      </c>
      <c r="B9" s="150" t="s">
        <v>129</v>
      </c>
      <c r="C9" s="146" t="s">
        <v>73</v>
      </c>
      <c r="D9" s="146" t="s">
        <v>348</v>
      </c>
      <c r="E9" s="192"/>
      <c r="F9" s="146" t="s">
        <v>355</v>
      </c>
      <c r="G9" s="146" t="s">
        <v>345</v>
      </c>
      <c r="H9" s="147" t="s">
        <v>367</v>
      </c>
      <c r="I9" s="192"/>
      <c r="J9" s="146" t="s">
        <v>364</v>
      </c>
      <c r="K9" s="192"/>
      <c r="L9" s="146" t="s">
        <v>360</v>
      </c>
      <c r="M9" s="146"/>
    </row>
    <row r="10" spans="1:14" s="151" customFormat="1" ht="13.2">
      <c r="A10" s="145" t="s">
        <v>331</v>
      </c>
      <c r="B10" s="150" t="s">
        <v>129</v>
      </c>
      <c r="C10" s="146" t="s">
        <v>90</v>
      </c>
      <c r="D10" s="146" t="s">
        <v>351</v>
      </c>
      <c r="E10" s="192"/>
      <c r="F10" s="146" t="s">
        <v>356</v>
      </c>
      <c r="G10" s="146" t="s">
        <v>345</v>
      </c>
      <c r="H10" s="147" t="s">
        <v>270</v>
      </c>
      <c r="I10" s="192"/>
      <c r="J10" s="146" t="s">
        <v>361</v>
      </c>
      <c r="K10" s="192"/>
      <c r="L10" s="146" t="s">
        <v>360</v>
      </c>
      <c r="M10" s="146"/>
    </row>
    <row r="11" spans="1:14" s="151" customFormat="1" ht="26.4">
      <c r="A11" s="148" t="s">
        <v>332</v>
      </c>
      <c r="B11" s="150" t="s">
        <v>130</v>
      </c>
      <c r="C11" s="146" t="s">
        <v>77</v>
      </c>
      <c r="D11" s="146" t="s">
        <v>348</v>
      </c>
      <c r="E11" s="192"/>
      <c r="F11" s="146" t="s">
        <v>344</v>
      </c>
      <c r="G11" s="146" t="s">
        <v>345</v>
      </c>
      <c r="H11" s="147" t="s">
        <v>267</v>
      </c>
      <c r="I11" s="192"/>
      <c r="J11" s="146" t="s">
        <v>363</v>
      </c>
      <c r="K11" s="192"/>
      <c r="L11" s="146" t="s">
        <v>360</v>
      </c>
      <c r="M11" s="146"/>
    </row>
    <row r="12" spans="1:14" s="151" customFormat="1" ht="26.4">
      <c r="A12" s="145" t="s">
        <v>333</v>
      </c>
      <c r="B12" s="150" t="s">
        <v>128</v>
      </c>
      <c r="C12" s="146" t="s">
        <v>341</v>
      </c>
      <c r="D12" s="146" t="s">
        <v>362</v>
      </c>
      <c r="E12" s="192"/>
      <c r="F12" s="146" t="s">
        <v>357</v>
      </c>
      <c r="G12" s="146" t="s">
        <v>345</v>
      </c>
      <c r="H12" s="147" t="s">
        <v>352</v>
      </c>
      <c r="I12" s="192"/>
      <c r="J12" s="146" t="s">
        <v>361</v>
      </c>
      <c r="K12" s="192"/>
      <c r="L12" s="146" t="s">
        <v>360</v>
      </c>
      <c r="M12" s="146"/>
    </row>
    <row r="13" spans="1:14" s="151" customFormat="1" ht="13.2">
      <c r="A13" s="145" t="s">
        <v>334</v>
      </c>
      <c r="B13" s="150" t="s">
        <v>128</v>
      </c>
      <c r="C13" s="146" t="s">
        <v>72</v>
      </c>
      <c r="D13" s="146" t="s">
        <v>359</v>
      </c>
      <c r="E13" s="192"/>
      <c r="F13" s="146" t="s">
        <v>343</v>
      </c>
      <c r="G13" s="146" t="s">
        <v>345</v>
      </c>
      <c r="H13" s="147" t="s">
        <v>265</v>
      </c>
      <c r="I13" s="192"/>
      <c r="J13" s="146" t="s">
        <v>358</v>
      </c>
      <c r="K13" s="192"/>
      <c r="L13" s="146" t="s">
        <v>360</v>
      </c>
      <c r="M13" s="146"/>
    </row>
    <row r="14" spans="1:14" s="151" customFormat="1" ht="26.4">
      <c r="A14" s="145" t="s">
        <v>335</v>
      </c>
      <c r="B14" s="150" t="s">
        <v>128</v>
      </c>
      <c r="C14" s="146" t="s">
        <v>63</v>
      </c>
      <c r="D14" s="146" t="s">
        <v>354</v>
      </c>
      <c r="E14" s="192"/>
      <c r="F14" s="146" t="s">
        <v>355</v>
      </c>
      <c r="G14" s="146" t="s">
        <v>345</v>
      </c>
      <c r="H14" s="147" t="s">
        <v>352</v>
      </c>
      <c r="I14" s="192"/>
      <c r="J14" s="146" t="s">
        <v>353</v>
      </c>
      <c r="K14" s="192"/>
      <c r="L14" s="146" t="s">
        <v>360</v>
      </c>
      <c r="M14" s="146"/>
    </row>
    <row r="15" spans="1:14" s="151" customFormat="1" ht="14.4" customHeight="1">
      <c r="A15" s="145" t="s">
        <v>340</v>
      </c>
      <c r="B15" s="150" t="s">
        <v>129</v>
      </c>
      <c r="C15" s="146" t="s">
        <v>77</v>
      </c>
      <c r="D15" s="146" t="s">
        <v>348</v>
      </c>
      <c r="E15" s="192"/>
      <c r="F15" s="146" t="s">
        <v>343</v>
      </c>
      <c r="G15" s="146" t="s">
        <v>345</v>
      </c>
      <c r="H15" s="147" t="s">
        <v>274</v>
      </c>
      <c r="I15" s="192"/>
      <c r="J15" s="146" t="s">
        <v>358</v>
      </c>
      <c r="K15" s="192"/>
      <c r="L15" s="191" t="s">
        <v>347</v>
      </c>
      <c r="M15" s="146"/>
    </row>
    <row r="16" spans="1:14" s="151" customFormat="1" ht="39.6">
      <c r="A16" s="149" t="s">
        <v>336</v>
      </c>
      <c r="B16" s="150" t="s">
        <v>111</v>
      </c>
      <c r="C16" s="146" t="s">
        <v>342</v>
      </c>
      <c r="D16" s="146" t="s">
        <v>349</v>
      </c>
      <c r="E16" s="192"/>
      <c r="F16" s="191" t="s">
        <v>273</v>
      </c>
      <c r="G16" s="146" t="s">
        <v>345</v>
      </c>
      <c r="H16" s="147" t="s">
        <v>350</v>
      </c>
      <c r="I16" s="192"/>
      <c r="J16" s="146" t="s">
        <v>365</v>
      </c>
      <c r="K16" s="192"/>
      <c r="L16" s="192"/>
      <c r="M16" s="146"/>
    </row>
    <row r="17" spans="1:13" s="151" customFormat="1" ht="13.2">
      <c r="A17" s="149" t="s">
        <v>337</v>
      </c>
      <c r="B17" s="150" t="s">
        <v>128</v>
      </c>
      <c r="C17" s="146" t="s">
        <v>71</v>
      </c>
      <c r="D17" s="146" t="s">
        <v>351</v>
      </c>
      <c r="E17" s="192"/>
      <c r="F17" s="192"/>
      <c r="G17" s="146" t="s">
        <v>345</v>
      </c>
      <c r="H17" s="147" t="s">
        <v>274</v>
      </c>
      <c r="I17" s="192"/>
      <c r="J17" s="146" t="s">
        <v>365</v>
      </c>
      <c r="K17" s="192"/>
      <c r="L17" s="192"/>
      <c r="M17" s="146"/>
    </row>
    <row r="18" spans="1:13" s="151" customFormat="1" ht="26.4">
      <c r="A18" s="131" t="s">
        <v>338</v>
      </c>
      <c r="B18" s="150" t="s">
        <v>128</v>
      </c>
      <c r="C18" s="146" t="s">
        <v>97</v>
      </c>
      <c r="D18" s="146" t="s">
        <v>348</v>
      </c>
      <c r="E18" s="193"/>
      <c r="F18" s="193"/>
      <c r="G18" s="146" t="s">
        <v>345</v>
      </c>
      <c r="H18" s="147" t="s">
        <v>269</v>
      </c>
      <c r="I18" s="193"/>
      <c r="J18" s="146" t="s">
        <v>366</v>
      </c>
      <c r="K18" s="193"/>
      <c r="L18" s="193"/>
      <c r="M18" s="146"/>
    </row>
    <row r="19" spans="1:13" s="27" customFormat="1">
      <c r="A19" s="77" t="s">
        <v>103</v>
      </c>
      <c r="B19" s="77"/>
      <c r="C19" s="78"/>
      <c r="D19" s="78"/>
      <c r="E19" s="78"/>
      <c r="F19" s="78"/>
      <c r="G19" s="78"/>
      <c r="H19" s="78"/>
      <c r="I19" s="78"/>
      <c r="J19" s="78"/>
      <c r="K19" s="78"/>
      <c r="L19" s="78"/>
      <c r="M19" s="78"/>
    </row>
    <row r="20" spans="1:13" s="27" customFormat="1">
      <c r="A20" s="77" t="s">
        <v>128</v>
      </c>
      <c r="B20" s="61"/>
      <c r="C20" s="78"/>
      <c r="D20" s="78"/>
      <c r="E20" s="78"/>
      <c r="F20" s="78"/>
      <c r="G20" s="78"/>
      <c r="H20" s="78"/>
      <c r="I20" s="78"/>
      <c r="J20" s="78"/>
      <c r="K20" s="78"/>
      <c r="L20" s="78"/>
      <c r="M20" s="78"/>
    </row>
    <row r="21" spans="1:13" s="27" customFormat="1">
      <c r="A21" s="77" t="s">
        <v>129</v>
      </c>
      <c r="B21" s="61"/>
      <c r="C21" s="78"/>
      <c r="D21" s="78"/>
      <c r="E21" s="78"/>
      <c r="F21" s="78"/>
      <c r="G21" s="78"/>
      <c r="H21" s="78"/>
      <c r="I21" s="78"/>
      <c r="J21" s="78"/>
      <c r="K21" s="78"/>
      <c r="L21" s="78"/>
      <c r="M21" s="78"/>
    </row>
    <row r="22" spans="1:13" s="27" customFormat="1">
      <c r="A22" s="77" t="s">
        <v>132</v>
      </c>
      <c r="B22" s="61"/>
      <c r="C22" s="78"/>
      <c r="D22" s="78"/>
      <c r="E22" s="78"/>
      <c r="F22" s="78"/>
      <c r="G22" s="78"/>
      <c r="H22" s="78"/>
      <c r="I22" s="78"/>
      <c r="J22" s="78"/>
      <c r="K22" s="78"/>
      <c r="L22" s="78"/>
      <c r="M22" s="78"/>
    </row>
    <row r="23" spans="1:13" s="27" customFormat="1">
      <c r="A23" s="77" t="s">
        <v>130</v>
      </c>
      <c r="B23" s="61"/>
      <c r="C23" s="78"/>
      <c r="D23" s="78"/>
      <c r="E23" s="78"/>
      <c r="F23" s="78"/>
      <c r="G23" s="78"/>
      <c r="H23" s="78"/>
      <c r="I23" s="78"/>
      <c r="J23" s="78"/>
      <c r="K23" s="78"/>
      <c r="L23" s="78"/>
      <c r="M23" s="78"/>
    </row>
    <row r="24" spans="1:13" s="27" customFormat="1">
      <c r="A24" s="77" t="s">
        <v>111</v>
      </c>
      <c r="B24" s="61"/>
      <c r="C24" s="78"/>
      <c r="D24" s="78"/>
      <c r="E24" s="78"/>
      <c r="F24" s="78"/>
      <c r="G24" s="78"/>
      <c r="H24" s="78"/>
      <c r="I24" s="78"/>
      <c r="J24" s="78"/>
      <c r="K24" s="78"/>
      <c r="L24" s="78"/>
      <c r="M24" s="78"/>
    </row>
    <row r="25" spans="1:13" s="27" customFormat="1">
      <c r="A25" s="77" t="s">
        <v>223</v>
      </c>
      <c r="B25" s="61"/>
      <c r="C25" s="78"/>
      <c r="D25" s="78"/>
      <c r="E25" s="78"/>
      <c r="F25" s="78"/>
      <c r="G25" s="78"/>
      <c r="H25" s="78"/>
      <c r="I25" s="78"/>
      <c r="J25" s="78"/>
      <c r="K25" s="78"/>
      <c r="L25" s="78"/>
      <c r="M25" s="78"/>
    </row>
    <row r="26" spans="1:13">
      <c r="A26" s="67" t="s">
        <v>224</v>
      </c>
      <c r="B26" s="33"/>
      <c r="C26" s="33"/>
      <c r="D26" s="33"/>
      <c r="E26" s="33"/>
      <c r="F26" s="33"/>
      <c r="G26" s="33"/>
      <c r="H26" s="33"/>
      <c r="I26" s="33"/>
      <c r="J26" s="33"/>
      <c r="K26" s="33"/>
      <c r="L26" s="33"/>
      <c r="M26" s="33"/>
    </row>
    <row r="27" spans="1:13">
      <c r="A27" s="67" t="s">
        <v>231</v>
      </c>
      <c r="B27" s="33"/>
      <c r="C27" s="33"/>
      <c r="D27" s="33"/>
      <c r="E27" s="33"/>
      <c r="F27" s="33"/>
      <c r="G27" s="33"/>
      <c r="H27" s="33"/>
      <c r="I27" s="33"/>
      <c r="J27" s="33"/>
      <c r="K27" s="33"/>
      <c r="L27" s="33"/>
      <c r="M27" s="33"/>
    </row>
    <row r="28" spans="1:13">
      <c r="A28" s="67"/>
      <c r="B28" s="33"/>
      <c r="C28" s="33"/>
      <c r="D28" s="33"/>
      <c r="E28" s="33"/>
      <c r="F28" s="33"/>
      <c r="G28" s="33"/>
      <c r="H28" s="33"/>
      <c r="I28" s="33"/>
      <c r="J28" s="33"/>
      <c r="K28" s="33"/>
      <c r="L28" s="33"/>
      <c r="M28" s="33"/>
    </row>
    <row r="29" spans="1:13">
      <c r="A29" s="33"/>
      <c r="B29" s="33"/>
      <c r="C29" s="33"/>
      <c r="D29" s="33"/>
      <c r="E29" s="33"/>
      <c r="F29" s="33"/>
      <c r="G29" s="33"/>
      <c r="H29" s="33"/>
      <c r="I29" s="33"/>
      <c r="J29" s="33"/>
      <c r="K29" s="33"/>
      <c r="L29" s="33"/>
      <c r="M29" s="33"/>
    </row>
    <row r="30" spans="1:13">
      <c r="A30" s="53" t="s">
        <v>110</v>
      </c>
      <c r="B30" s="54"/>
      <c r="C30" s="55"/>
      <c r="D30" s="33"/>
      <c r="E30" s="33"/>
      <c r="F30" s="33"/>
      <c r="G30" s="33"/>
      <c r="H30" s="33"/>
      <c r="I30" s="33"/>
      <c r="J30" s="33"/>
      <c r="K30" s="33"/>
      <c r="L30" s="33"/>
      <c r="M30" s="33"/>
    </row>
    <row r="31" spans="1:13" ht="158.4">
      <c r="A31" s="79" t="s">
        <v>190</v>
      </c>
      <c r="B31" s="56" t="s">
        <v>379</v>
      </c>
      <c r="C31" s="33"/>
      <c r="D31" s="33"/>
      <c r="E31" s="33"/>
      <c r="F31" s="33"/>
      <c r="G31" s="33"/>
      <c r="H31" s="33"/>
      <c r="I31" s="33"/>
      <c r="J31" s="33"/>
      <c r="K31" s="33"/>
      <c r="L31" s="33"/>
      <c r="M31" s="33"/>
    </row>
    <row r="32" spans="1:13">
      <c r="A32" s="25"/>
      <c r="B32" s="25"/>
      <c r="C32" s="21"/>
      <c r="D32" s="21"/>
      <c r="E32" s="21"/>
    </row>
  </sheetData>
  <mergeCells count="5">
    <mergeCell ref="L15:L18"/>
    <mergeCell ref="E8:E18"/>
    <mergeCell ref="I8:I18"/>
    <mergeCell ref="F16:F18"/>
    <mergeCell ref="K8:K18"/>
  </mergeCells>
  <pageMargins left="0.7" right="0.7" top="0.75" bottom="0.75" header="0.3" footer="0.3"/>
  <pageSetup paperSize="9" scale="8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22"/>
  <sheetViews>
    <sheetView zoomScaleNormal="100" workbookViewId="0">
      <selection activeCell="B15" sqref="B15"/>
    </sheetView>
  </sheetViews>
  <sheetFormatPr defaultColWidth="9.109375" defaultRowHeight="13.2"/>
  <cols>
    <col min="1" max="1" width="18.88671875" style="4" customWidth="1"/>
    <col min="2" max="2" width="24.21875" style="4" customWidth="1"/>
    <col min="3" max="3" width="20.5546875" style="4" customWidth="1"/>
    <col min="4" max="4" width="20.6640625" style="4" customWidth="1"/>
    <col min="5" max="5" width="21.109375" style="4" customWidth="1"/>
    <col min="6" max="6" width="19.33203125" style="4" customWidth="1"/>
    <col min="7" max="7" width="25.33203125" style="4" customWidth="1"/>
    <col min="8" max="8" width="31.109375" style="4" customWidth="1"/>
    <col min="9" max="9" width="23.77734375" style="4" customWidth="1"/>
    <col min="10" max="16384" width="9.109375" style="4"/>
  </cols>
  <sheetData>
    <row r="1" spans="1:7" ht="15.6">
      <c r="A1" s="88" t="s">
        <v>156</v>
      </c>
      <c r="B1" s="2"/>
    </row>
    <row r="2" spans="1:7" s="21" customFormat="1" ht="13.8">
      <c r="A2" s="18" t="s">
        <v>120</v>
      </c>
    </row>
    <row r="3" spans="1:7" s="21" customFormat="1" ht="13.8">
      <c r="A3" s="18" t="s">
        <v>121</v>
      </c>
    </row>
    <row r="4" spans="1:7" s="17" customFormat="1" ht="14.4">
      <c r="A4" s="18" t="s">
        <v>125</v>
      </c>
    </row>
    <row r="5" spans="1:7">
      <c r="A5" s="37" t="s">
        <v>27</v>
      </c>
      <c r="B5" s="37" t="s">
        <v>28</v>
      </c>
      <c r="C5" s="68"/>
      <c r="D5" s="20"/>
      <c r="E5" s="20"/>
      <c r="F5" s="20"/>
      <c r="G5" s="8"/>
    </row>
    <row r="6" spans="1:7">
      <c r="A6" s="142">
        <v>44927</v>
      </c>
      <c r="B6" s="105" t="s">
        <v>8</v>
      </c>
      <c r="C6" s="68"/>
      <c r="D6" s="20"/>
      <c r="E6" s="20"/>
      <c r="F6" s="20"/>
      <c r="G6" s="8"/>
    </row>
    <row r="7" spans="1:7" ht="14.55" customHeight="1">
      <c r="A7" s="68"/>
      <c r="B7" s="172" t="s">
        <v>54</v>
      </c>
      <c r="C7" s="173"/>
      <c r="D7" s="174"/>
      <c r="E7" s="68"/>
      <c r="F7" s="68"/>
    </row>
    <row r="8" spans="1:7" ht="52.8">
      <c r="A8" s="30" t="s">
        <v>187</v>
      </c>
      <c r="B8" s="28" t="s">
        <v>29</v>
      </c>
      <c r="C8" s="28" t="s">
        <v>35</v>
      </c>
      <c r="D8" s="28" t="s">
        <v>34</v>
      </c>
      <c r="E8" s="106" t="s">
        <v>107</v>
      </c>
      <c r="F8" s="106" t="s">
        <v>115</v>
      </c>
    </row>
    <row r="9" spans="1:7" ht="39.6">
      <c r="A9" s="107" t="s">
        <v>320</v>
      </c>
      <c r="B9" s="108" t="s">
        <v>273</v>
      </c>
      <c r="C9" s="108" t="s">
        <v>273</v>
      </c>
      <c r="D9" s="108" t="s">
        <v>273</v>
      </c>
      <c r="E9" s="108" t="s">
        <v>321</v>
      </c>
      <c r="F9" s="108" t="s">
        <v>14</v>
      </c>
    </row>
    <row r="10" spans="1:7" ht="369.6">
      <c r="A10" s="107" t="s">
        <v>322</v>
      </c>
      <c r="B10" s="109" t="s">
        <v>323</v>
      </c>
      <c r="C10" s="109" t="s">
        <v>324</v>
      </c>
      <c r="D10" s="109"/>
      <c r="E10" s="108"/>
      <c r="F10" s="108" t="s">
        <v>14</v>
      </c>
    </row>
    <row r="11" spans="1:7" ht="66">
      <c r="A11" s="107" t="s">
        <v>325</v>
      </c>
      <c r="B11" s="109" t="s">
        <v>273</v>
      </c>
      <c r="C11" s="109" t="s">
        <v>273</v>
      </c>
      <c r="D11" s="109" t="s">
        <v>273</v>
      </c>
      <c r="E11" s="108" t="s">
        <v>326</v>
      </c>
      <c r="F11" s="108" t="s">
        <v>14</v>
      </c>
    </row>
    <row r="12" spans="1:7">
      <c r="A12" s="110"/>
      <c r="B12" s="68"/>
      <c r="C12" s="68"/>
      <c r="D12" s="68"/>
      <c r="E12" s="68"/>
      <c r="F12" s="68"/>
    </row>
    <row r="13" spans="1:7">
      <c r="A13" s="68"/>
      <c r="B13" s="68"/>
      <c r="C13" s="68"/>
      <c r="D13" s="68"/>
      <c r="E13" s="68"/>
      <c r="F13" s="68"/>
    </row>
    <row r="14" spans="1:7" ht="13.8">
      <c r="A14" s="53" t="s">
        <v>110</v>
      </c>
      <c r="B14" s="54"/>
      <c r="C14" s="55"/>
      <c r="D14" s="68"/>
      <c r="E14" s="68"/>
      <c r="F14" s="68"/>
    </row>
    <row r="15" spans="1:7" ht="39.6">
      <c r="A15" s="56" t="s">
        <v>158</v>
      </c>
      <c r="B15" s="56" t="s">
        <v>380</v>
      </c>
      <c r="C15" s="33"/>
      <c r="D15" s="68"/>
      <c r="E15" s="68"/>
      <c r="F15" s="68"/>
    </row>
    <row r="16" spans="1:7">
      <c r="A16" s="68"/>
      <c r="B16" s="68"/>
      <c r="C16" s="68"/>
      <c r="D16" s="68"/>
      <c r="E16" s="68"/>
      <c r="F16" s="68"/>
    </row>
    <row r="17" spans="1:6">
      <c r="A17" s="68"/>
      <c r="B17" s="68"/>
      <c r="C17" s="68"/>
      <c r="D17" s="68"/>
      <c r="E17" s="68"/>
      <c r="F17" s="68"/>
    </row>
    <row r="18" spans="1:6">
      <c r="A18" s="68"/>
      <c r="B18" s="68"/>
      <c r="C18" s="68"/>
      <c r="D18" s="68"/>
      <c r="E18" s="68"/>
      <c r="F18" s="68"/>
    </row>
    <row r="21" spans="1:6">
      <c r="A21" s="1"/>
      <c r="B21" s="1"/>
    </row>
    <row r="22" spans="1:6">
      <c r="A22" s="1"/>
      <c r="B22" s="1"/>
    </row>
  </sheetData>
  <mergeCells count="1">
    <mergeCell ref="B7:D7"/>
  </mergeCells>
  <pageMargins left="0.7" right="0.7" top="0.75" bottom="0.75" header="0.3" footer="0.3"/>
  <pageSetup paperSize="9" scale="94" orientation="landscape"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F98"/>
  <sheetViews>
    <sheetView zoomScaleNormal="100" workbookViewId="0">
      <selection activeCell="B98" sqref="B98"/>
    </sheetView>
  </sheetViews>
  <sheetFormatPr defaultColWidth="9.109375" defaultRowHeight="13.2"/>
  <cols>
    <col min="1" max="1" width="37.6640625" style="4" customWidth="1"/>
    <col min="2" max="2" width="35.5546875" style="4" customWidth="1"/>
    <col min="3" max="3" width="25.33203125" style="4" customWidth="1"/>
    <col min="4" max="4" width="24.88671875" style="4" customWidth="1"/>
    <col min="5" max="5" width="29.44140625" style="4" customWidth="1"/>
    <col min="6" max="6" width="17.5546875" style="4" customWidth="1"/>
    <col min="7" max="16384" width="9.109375" style="4"/>
  </cols>
  <sheetData>
    <row r="1" spans="1:6" s="17" customFormat="1" ht="14.4">
      <c r="A1" s="18" t="s">
        <v>125</v>
      </c>
    </row>
    <row r="2" spans="1:6" ht="15.6">
      <c r="A2" s="88" t="s">
        <v>108</v>
      </c>
    </row>
    <row r="3" spans="1:6">
      <c r="A3" s="18" t="s">
        <v>123</v>
      </c>
    </row>
    <row r="4" spans="1:6" s="21" customFormat="1" ht="13.8">
      <c r="A4" s="18" t="s">
        <v>124</v>
      </c>
    </row>
    <row r="5" spans="1:6" ht="15" customHeight="1">
      <c r="A5" s="37" t="s">
        <v>27</v>
      </c>
      <c r="B5" s="37" t="s">
        <v>28</v>
      </c>
      <c r="C5" s="68"/>
      <c r="D5" s="68"/>
      <c r="E5" s="68"/>
    </row>
    <row r="6" spans="1:6" ht="20.399999999999999" customHeight="1">
      <c r="A6" s="138">
        <v>44927</v>
      </c>
      <c r="B6" s="70" t="s">
        <v>8</v>
      </c>
      <c r="C6" s="68"/>
      <c r="D6" s="68"/>
      <c r="E6" s="68"/>
      <c r="F6" s="7"/>
    </row>
    <row r="7" spans="1:6" ht="26.4">
      <c r="A7" s="80" t="s">
        <v>232</v>
      </c>
      <c r="B7" s="28" t="s">
        <v>25</v>
      </c>
      <c r="C7" s="28" t="s">
        <v>37</v>
      </c>
      <c r="D7" s="28" t="s">
        <v>179</v>
      </c>
      <c r="E7" s="28" t="s">
        <v>181</v>
      </c>
    </row>
    <row r="8" spans="1:6">
      <c r="A8" s="81" t="s">
        <v>327</v>
      </c>
      <c r="B8" s="70" t="s">
        <v>328</v>
      </c>
      <c r="C8" s="70">
        <v>359</v>
      </c>
      <c r="D8" s="70">
        <v>359</v>
      </c>
      <c r="E8" s="70"/>
    </row>
    <row r="9" spans="1:6">
      <c r="A9" s="81"/>
      <c r="B9" s="70"/>
      <c r="C9" s="70"/>
      <c r="D9" s="70"/>
      <c r="E9" s="68"/>
    </row>
    <row r="10" spans="1:6" ht="26.4">
      <c r="A10" s="82" t="s">
        <v>38</v>
      </c>
      <c r="B10" s="28" t="s">
        <v>39</v>
      </c>
      <c r="C10" s="28" t="s">
        <v>40</v>
      </c>
      <c r="D10" s="28"/>
      <c r="E10" s="68"/>
    </row>
    <row r="11" spans="1:6" ht="14.4">
      <c r="A11" s="83" t="s">
        <v>128</v>
      </c>
      <c r="B11" s="152">
        <v>0.86350974930362112</v>
      </c>
      <c r="C11" s="143" t="s">
        <v>369</v>
      </c>
      <c r="D11" s="153">
        <v>1.1142061281337047E-2</v>
      </c>
      <c r="E11" s="68"/>
    </row>
    <row r="12" spans="1:6" ht="14.4">
      <c r="A12" s="83" t="s">
        <v>129</v>
      </c>
      <c r="B12" s="152">
        <v>2.7855153203342618E-2</v>
      </c>
      <c r="C12" s="143" t="s">
        <v>370</v>
      </c>
      <c r="D12" s="153">
        <v>2.2284122562674095E-2</v>
      </c>
      <c r="E12" s="68"/>
    </row>
    <row r="13" spans="1:6" ht="14.4">
      <c r="A13" s="83" t="s">
        <v>132</v>
      </c>
      <c r="B13" s="152">
        <v>5.5710306406685235E-2</v>
      </c>
      <c r="C13" s="143" t="s">
        <v>371</v>
      </c>
      <c r="D13" s="153">
        <v>9.1922005571030641E-2</v>
      </c>
      <c r="E13" s="68"/>
    </row>
    <row r="14" spans="1:6" ht="14.4">
      <c r="A14" s="83" t="s">
        <v>130</v>
      </c>
      <c r="B14" s="152">
        <v>3.0640668523676879E-2</v>
      </c>
      <c r="C14" s="143" t="s">
        <v>372</v>
      </c>
      <c r="D14" s="153">
        <v>0.16713091922005571</v>
      </c>
      <c r="E14" s="68"/>
    </row>
    <row r="15" spans="1:6" ht="28.8">
      <c r="A15" s="83" t="s">
        <v>111</v>
      </c>
      <c r="B15" s="152">
        <v>2.2284122562674095E-2</v>
      </c>
      <c r="C15" s="144" t="s">
        <v>373</v>
      </c>
      <c r="D15" s="153">
        <v>9.4707520891364902E-2</v>
      </c>
      <c r="E15" s="68"/>
    </row>
    <row r="16" spans="1:6" ht="14.4">
      <c r="A16" s="82" t="s">
        <v>146</v>
      </c>
      <c r="B16" s="28" t="s">
        <v>43</v>
      </c>
      <c r="C16" s="143" t="s">
        <v>374</v>
      </c>
      <c r="D16" s="153">
        <v>1.3927576601671309E-2</v>
      </c>
      <c r="E16" s="68"/>
    </row>
    <row r="17" spans="1:5" ht="14.4">
      <c r="A17" s="65" t="s">
        <v>59</v>
      </c>
      <c r="B17" s="85"/>
      <c r="C17" s="143" t="s">
        <v>339</v>
      </c>
      <c r="D17" s="153">
        <v>0.5821727019498607</v>
      </c>
      <c r="E17" s="68"/>
    </row>
    <row r="18" spans="1:5">
      <c r="A18" s="65" t="s">
        <v>60</v>
      </c>
      <c r="B18" s="85"/>
      <c r="C18" s="74"/>
      <c r="D18" s="84"/>
      <c r="E18" s="68"/>
    </row>
    <row r="19" spans="1:5">
      <c r="A19" s="65" t="s">
        <v>141</v>
      </c>
      <c r="B19" s="85"/>
      <c r="C19" s="74"/>
      <c r="D19" s="84"/>
      <c r="E19" s="68"/>
    </row>
    <row r="20" spans="1:5">
      <c r="A20" s="65" t="s">
        <v>61</v>
      </c>
      <c r="B20" s="154">
        <v>2.7855153203342618E-3</v>
      </c>
      <c r="C20" s="74"/>
      <c r="D20" s="84"/>
      <c r="E20" s="68"/>
    </row>
    <row r="21" spans="1:5">
      <c r="A21" s="65" t="s">
        <v>142</v>
      </c>
      <c r="B21" s="154"/>
      <c r="C21" s="74"/>
      <c r="D21" s="84"/>
      <c r="E21" s="68"/>
    </row>
    <row r="22" spans="1:5">
      <c r="A22" s="65" t="s">
        <v>62</v>
      </c>
      <c r="B22" s="154"/>
      <c r="C22" s="74"/>
      <c r="D22" s="84"/>
      <c r="E22" s="68"/>
    </row>
    <row r="23" spans="1:5" ht="14.4">
      <c r="A23" s="65" t="s">
        <v>63</v>
      </c>
      <c r="B23" s="155">
        <v>0.10584958217270195</v>
      </c>
      <c r="C23" s="74"/>
      <c r="D23" s="84"/>
      <c r="E23" s="68"/>
    </row>
    <row r="24" spans="1:5">
      <c r="A24" s="65" t="s">
        <v>64</v>
      </c>
      <c r="B24" s="154"/>
      <c r="C24" s="74"/>
      <c r="D24" s="84"/>
      <c r="E24" s="68"/>
    </row>
    <row r="25" spans="1:5">
      <c r="A25" s="65" t="s">
        <v>65</v>
      </c>
      <c r="B25" s="154"/>
      <c r="C25" s="74"/>
      <c r="D25" s="84"/>
      <c r="E25" s="68"/>
    </row>
    <row r="26" spans="1:5">
      <c r="A26" s="65" t="s">
        <v>66</v>
      </c>
      <c r="B26" s="154">
        <v>1.1142061281337047E-2</v>
      </c>
      <c r="C26" s="74"/>
      <c r="D26" s="84"/>
      <c r="E26" s="68"/>
    </row>
    <row r="27" spans="1:5">
      <c r="A27" s="65" t="s">
        <v>180</v>
      </c>
      <c r="B27" s="154"/>
      <c r="C27" s="74"/>
      <c r="D27" s="84"/>
      <c r="E27" s="68"/>
    </row>
    <row r="28" spans="1:5">
      <c r="A28" s="65" t="s">
        <v>67</v>
      </c>
      <c r="B28" s="154"/>
      <c r="C28" s="74"/>
      <c r="D28" s="84"/>
      <c r="E28" s="68"/>
    </row>
    <row r="29" spans="1:5">
      <c r="A29" s="65" t="s">
        <v>68</v>
      </c>
      <c r="B29" s="154">
        <v>8.356545961002786E-3</v>
      </c>
      <c r="C29" s="74"/>
      <c r="D29" s="84"/>
      <c r="E29" s="68"/>
    </row>
    <row r="30" spans="1:5">
      <c r="A30" s="65" t="s">
        <v>69</v>
      </c>
      <c r="B30" s="154"/>
      <c r="C30" s="74"/>
      <c r="D30" s="84"/>
      <c r="E30" s="68"/>
    </row>
    <row r="31" spans="1:5">
      <c r="A31" s="65" t="s">
        <v>70</v>
      </c>
      <c r="B31" s="154">
        <v>1.9498607242339833E-2</v>
      </c>
      <c r="C31" s="74"/>
      <c r="D31" s="84"/>
      <c r="E31" s="68"/>
    </row>
    <row r="32" spans="1:5">
      <c r="A32" s="65" t="s">
        <v>71</v>
      </c>
      <c r="B32" s="154">
        <v>0.36490250696378829</v>
      </c>
      <c r="C32" s="74"/>
      <c r="D32" s="84"/>
      <c r="E32" s="68"/>
    </row>
    <row r="33" spans="1:5">
      <c r="A33" s="65" t="s">
        <v>143</v>
      </c>
      <c r="B33" s="154"/>
      <c r="C33" s="74"/>
      <c r="D33" s="84"/>
      <c r="E33" s="68"/>
    </row>
    <row r="34" spans="1:5">
      <c r="A34" s="65" t="s">
        <v>72</v>
      </c>
      <c r="B34" s="154">
        <v>8.356545961002786E-3</v>
      </c>
      <c r="C34" s="74"/>
      <c r="D34" s="84"/>
      <c r="E34" s="68"/>
    </row>
    <row r="35" spans="1:5">
      <c r="A35" s="65" t="s">
        <v>73</v>
      </c>
      <c r="B35" s="154">
        <v>5.5710306406685237E-3</v>
      </c>
      <c r="C35" s="74"/>
      <c r="D35" s="84"/>
      <c r="E35" s="68"/>
    </row>
    <row r="36" spans="1:5">
      <c r="A36" s="65" t="s">
        <v>74</v>
      </c>
      <c r="B36" s="154"/>
      <c r="C36" s="74"/>
      <c r="D36" s="84"/>
      <c r="E36" s="68"/>
    </row>
    <row r="37" spans="1:5">
      <c r="A37" s="65" t="s">
        <v>75</v>
      </c>
      <c r="B37" s="154"/>
      <c r="C37" s="74"/>
      <c r="D37" s="84"/>
      <c r="E37" s="68"/>
    </row>
    <row r="38" spans="1:5">
      <c r="A38" s="65" t="s">
        <v>76</v>
      </c>
      <c r="B38" s="154">
        <v>5.0139275766016712E-2</v>
      </c>
      <c r="C38" s="74"/>
      <c r="D38" s="84"/>
      <c r="E38" s="68"/>
    </row>
    <row r="39" spans="1:5">
      <c r="A39" s="65" t="s">
        <v>77</v>
      </c>
      <c r="B39" s="154">
        <v>0.23398328690807799</v>
      </c>
      <c r="C39" s="74"/>
      <c r="D39" s="84"/>
      <c r="E39" s="68"/>
    </row>
    <row r="40" spans="1:5">
      <c r="A40" s="65" t="s">
        <v>78</v>
      </c>
      <c r="B40" s="154"/>
      <c r="C40" s="74"/>
      <c r="D40" s="84"/>
      <c r="E40" s="68"/>
    </row>
    <row r="41" spans="1:5">
      <c r="A41" s="65" t="s">
        <v>79</v>
      </c>
      <c r="B41" s="154"/>
      <c r="C41" s="74"/>
      <c r="D41" s="84"/>
      <c r="E41" s="68"/>
    </row>
    <row r="42" spans="1:5">
      <c r="A42" s="65" t="s">
        <v>80</v>
      </c>
      <c r="B42" s="154"/>
      <c r="C42" s="74"/>
      <c r="D42" s="84"/>
      <c r="E42" s="68"/>
    </row>
    <row r="43" spans="1:5">
      <c r="A43" s="65" t="s">
        <v>81</v>
      </c>
      <c r="B43" s="154"/>
      <c r="C43" s="74"/>
      <c r="D43" s="84"/>
      <c r="E43" s="68"/>
    </row>
    <row r="44" spans="1:5">
      <c r="A44" s="65" t="s">
        <v>82</v>
      </c>
      <c r="B44" s="154"/>
      <c r="C44" s="74"/>
      <c r="D44" s="84"/>
      <c r="E44" s="68"/>
    </row>
    <row r="45" spans="1:5">
      <c r="A45" s="65" t="s">
        <v>83</v>
      </c>
      <c r="B45" s="154"/>
      <c r="C45" s="74"/>
      <c r="D45" s="84"/>
      <c r="E45" s="68"/>
    </row>
    <row r="46" spans="1:5">
      <c r="A46" s="65" t="s">
        <v>84</v>
      </c>
      <c r="B46" s="154"/>
      <c r="C46" s="74"/>
      <c r="D46" s="84"/>
      <c r="E46" s="68"/>
    </row>
    <row r="47" spans="1:5">
      <c r="A47" s="65" t="s">
        <v>85</v>
      </c>
      <c r="B47" s="154"/>
      <c r="C47" s="74"/>
      <c r="D47" s="84"/>
      <c r="E47" s="68"/>
    </row>
    <row r="48" spans="1:5">
      <c r="A48" s="65" t="s">
        <v>86</v>
      </c>
      <c r="B48" s="154">
        <v>1.6713091922005572E-2</v>
      </c>
      <c r="C48" s="74"/>
      <c r="D48" s="84"/>
      <c r="E48" s="68"/>
    </row>
    <row r="49" spans="1:5">
      <c r="A49" s="65" t="s">
        <v>87</v>
      </c>
      <c r="B49" s="154"/>
      <c r="C49" s="74"/>
      <c r="D49" s="84"/>
      <c r="E49" s="68"/>
    </row>
    <row r="50" spans="1:5">
      <c r="A50" s="65" t="s">
        <v>88</v>
      </c>
      <c r="B50" s="154"/>
      <c r="C50" s="74"/>
      <c r="D50" s="84"/>
      <c r="E50" s="68"/>
    </row>
    <row r="51" spans="1:5">
      <c r="A51" s="65" t="s">
        <v>89</v>
      </c>
      <c r="B51" s="154">
        <v>5.5710306406685237E-3</v>
      </c>
      <c r="C51" s="74"/>
      <c r="D51" s="84"/>
      <c r="E51" s="68"/>
    </row>
    <row r="52" spans="1:5">
      <c r="A52" s="65" t="s">
        <v>90</v>
      </c>
      <c r="B52" s="154">
        <v>2.5069637883008356E-2</v>
      </c>
      <c r="C52" s="74"/>
      <c r="D52" s="84"/>
      <c r="E52" s="68"/>
    </row>
    <row r="53" spans="1:5">
      <c r="A53" s="65" t="s">
        <v>91</v>
      </c>
      <c r="B53" s="154"/>
      <c r="C53" s="74"/>
      <c r="D53" s="84"/>
      <c r="E53" s="68"/>
    </row>
    <row r="54" spans="1:5">
      <c r="A54" s="65" t="s">
        <v>92</v>
      </c>
      <c r="B54" s="154"/>
      <c r="C54" s="74"/>
      <c r="D54" s="84"/>
      <c r="E54" s="68"/>
    </row>
    <row r="55" spans="1:5">
      <c r="A55" s="65" t="s">
        <v>93</v>
      </c>
      <c r="B55" s="154"/>
      <c r="C55" s="74"/>
      <c r="D55" s="84"/>
      <c r="E55" s="68"/>
    </row>
    <row r="56" spans="1:5">
      <c r="A56" s="65" t="s">
        <v>94</v>
      </c>
      <c r="B56" s="154"/>
      <c r="C56" s="74"/>
      <c r="D56" s="84"/>
      <c r="E56" s="68"/>
    </row>
    <row r="57" spans="1:5">
      <c r="A57" s="65" t="s">
        <v>95</v>
      </c>
      <c r="B57" s="154"/>
      <c r="C57" s="74"/>
      <c r="D57" s="84"/>
      <c r="E57" s="68"/>
    </row>
    <row r="58" spans="1:5">
      <c r="A58" s="65" t="s">
        <v>96</v>
      </c>
      <c r="B58" s="154">
        <v>2.7855153203342618E-3</v>
      </c>
      <c r="C58" s="74"/>
      <c r="D58" s="84"/>
      <c r="E58" s="68"/>
    </row>
    <row r="59" spans="1:5">
      <c r="A59" s="65" t="s">
        <v>97</v>
      </c>
      <c r="B59" s="154">
        <v>3.6211699164345405E-2</v>
      </c>
      <c r="C59" s="74"/>
      <c r="D59" s="84"/>
      <c r="E59" s="68"/>
    </row>
    <row r="60" spans="1:5">
      <c r="A60" s="65" t="s">
        <v>98</v>
      </c>
      <c r="B60" s="154"/>
      <c r="C60" s="74"/>
      <c r="D60" s="84"/>
      <c r="E60" s="68"/>
    </row>
    <row r="61" spans="1:5">
      <c r="A61" s="65" t="s">
        <v>99</v>
      </c>
      <c r="B61" s="154">
        <v>5.5710306406685237E-3</v>
      </c>
      <c r="C61" s="74"/>
      <c r="D61" s="84"/>
      <c r="E61" s="68"/>
    </row>
    <row r="62" spans="1:5">
      <c r="A62" s="65" t="s">
        <v>144</v>
      </c>
      <c r="B62" s="154"/>
      <c r="C62" s="74"/>
      <c r="D62" s="84"/>
      <c r="E62" s="68"/>
    </row>
    <row r="63" spans="1:5">
      <c r="A63" s="65" t="s">
        <v>100</v>
      </c>
      <c r="B63" s="154"/>
      <c r="C63" s="74"/>
      <c r="D63" s="84"/>
      <c r="E63" s="68"/>
    </row>
    <row r="64" spans="1:5">
      <c r="A64" s="65" t="s">
        <v>101</v>
      </c>
      <c r="B64" s="154">
        <v>4.456824512534819E-2</v>
      </c>
      <c r="C64" s="74"/>
      <c r="D64" s="84"/>
      <c r="E64" s="68"/>
    </row>
    <row r="65" spans="1:5">
      <c r="A65" s="65" t="s">
        <v>145</v>
      </c>
      <c r="B65" s="85"/>
      <c r="C65" s="74"/>
      <c r="D65" s="84"/>
      <c r="E65" s="68"/>
    </row>
    <row r="66" spans="1:5">
      <c r="A66" s="86" t="s">
        <v>148</v>
      </c>
      <c r="B66" s="154">
        <v>0.94707520891364905</v>
      </c>
      <c r="C66" s="74"/>
      <c r="D66" s="84"/>
      <c r="E66" s="68"/>
    </row>
    <row r="67" spans="1:5">
      <c r="A67" s="65" t="s">
        <v>52</v>
      </c>
      <c r="B67" s="154">
        <v>1.0999999999999999E-2</v>
      </c>
      <c r="C67" s="74"/>
      <c r="D67" s="84"/>
      <c r="E67" s="68"/>
    </row>
    <row r="68" spans="1:5">
      <c r="A68" s="65" t="s">
        <v>134</v>
      </c>
      <c r="B68" s="154">
        <v>3.0640668523676879E-2</v>
      </c>
      <c r="C68" s="156"/>
      <c r="D68" s="84"/>
      <c r="E68" s="68"/>
    </row>
    <row r="69" spans="1:5">
      <c r="A69" s="65" t="s">
        <v>135</v>
      </c>
      <c r="B69" s="154">
        <v>8.356545961002786E-3</v>
      </c>
      <c r="C69" s="74"/>
      <c r="D69" s="84"/>
      <c r="E69" s="68"/>
    </row>
    <row r="70" spans="1:5">
      <c r="A70" s="65" t="s">
        <v>137</v>
      </c>
      <c r="B70" s="154"/>
      <c r="C70" s="74"/>
      <c r="D70" s="84"/>
      <c r="E70" s="158"/>
    </row>
    <row r="71" spans="1:5">
      <c r="A71" s="65" t="s">
        <v>138</v>
      </c>
      <c r="B71" s="154"/>
      <c r="C71" s="74"/>
      <c r="D71" s="84"/>
      <c r="E71" s="68"/>
    </row>
    <row r="72" spans="1:5">
      <c r="A72" s="65" t="s">
        <v>136</v>
      </c>
      <c r="B72" s="154">
        <v>2.7855153203342618E-3</v>
      </c>
      <c r="C72" s="74"/>
      <c r="D72" s="84"/>
      <c r="E72" s="68"/>
    </row>
    <row r="73" spans="1:5">
      <c r="A73" s="67" t="s">
        <v>51</v>
      </c>
      <c r="B73" s="68"/>
      <c r="C73" s="68"/>
      <c r="D73" s="68"/>
      <c r="E73" s="68"/>
    </row>
    <row r="74" spans="1:5">
      <c r="A74" s="67" t="s">
        <v>114</v>
      </c>
      <c r="B74" s="68"/>
      <c r="C74" s="68"/>
      <c r="D74" s="68"/>
      <c r="E74" s="68"/>
    </row>
    <row r="75" spans="1:5">
      <c r="A75" s="67" t="s">
        <v>41</v>
      </c>
      <c r="B75" s="68"/>
      <c r="C75" s="68"/>
      <c r="D75" s="68"/>
      <c r="E75" s="68"/>
    </row>
    <row r="76" spans="1:5">
      <c r="A76" s="67" t="s">
        <v>42</v>
      </c>
      <c r="B76" s="68"/>
      <c r="C76" s="68"/>
      <c r="D76" s="68"/>
      <c r="E76" s="68"/>
    </row>
    <row r="77" spans="1:5">
      <c r="A77" s="87" t="s">
        <v>147</v>
      </c>
      <c r="B77" s="68"/>
      <c r="C77" s="68"/>
      <c r="D77" s="68"/>
      <c r="E77" s="68"/>
    </row>
    <row r="78" spans="1:5">
      <c r="A78" s="87" t="s">
        <v>53</v>
      </c>
      <c r="B78" s="68"/>
      <c r="C78" s="68"/>
      <c r="D78" s="68"/>
      <c r="E78" s="68"/>
    </row>
    <row r="79" spans="1:5">
      <c r="A79" s="87"/>
      <c r="B79" s="68"/>
      <c r="C79" s="68"/>
      <c r="D79" s="68"/>
      <c r="E79" s="68"/>
    </row>
    <row r="80" spans="1:5">
      <c r="A80" s="68"/>
      <c r="B80" s="68"/>
      <c r="C80" s="68"/>
      <c r="D80" s="68"/>
      <c r="E80" s="68"/>
    </row>
    <row r="81" spans="1:5" ht="15.6">
      <c r="A81" s="88" t="s">
        <v>149</v>
      </c>
      <c r="B81" s="33"/>
      <c r="C81" s="33"/>
      <c r="D81" s="33"/>
      <c r="E81" s="33"/>
    </row>
    <row r="82" spans="1:5" ht="13.8">
      <c r="A82" s="18" t="s">
        <v>117</v>
      </c>
      <c r="B82" s="22"/>
      <c r="C82" s="22"/>
      <c r="D82" s="22"/>
      <c r="E82" s="22"/>
    </row>
    <row r="83" spans="1:5" s="21" customFormat="1" ht="13.8">
      <c r="A83" s="18" t="s">
        <v>113</v>
      </c>
    </row>
    <row r="84" spans="1:5" s="21" customFormat="1" ht="13.8">
      <c r="A84" s="18"/>
    </row>
    <row r="85" spans="1:5" s="21" customFormat="1" ht="14.4">
      <c r="A85" s="159" t="s">
        <v>382</v>
      </c>
      <c r="B85" s="159" t="s">
        <v>383</v>
      </c>
      <c r="C85" s="159" t="s">
        <v>384</v>
      </c>
    </row>
    <row r="86" spans="1:5" s="21" customFormat="1" ht="43.2">
      <c r="A86" s="160" t="s">
        <v>385</v>
      </c>
      <c r="B86" s="195" t="s">
        <v>386</v>
      </c>
      <c r="C86" s="161">
        <v>22</v>
      </c>
    </row>
    <row r="87" spans="1:5" s="21" customFormat="1" ht="86.4">
      <c r="A87" s="160" t="s">
        <v>387</v>
      </c>
      <c r="B87" s="196" t="s">
        <v>388</v>
      </c>
      <c r="C87" s="161">
        <v>13</v>
      </c>
    </row>
    <row r="88" spans="1:5" s="21" customFormat="1" ht="57.6">
      <c r="A88" s="160" t="s">
        <v>389</v>
      </c>
      <c r="B88" s="195" t="s">
        <v>390</v>
      </c>
      <c r="C88" s="161">
        <v>8</v>
      </c>
    </row>
    <row r="89" spans="1:5" s="21" customFormat="1" ht="28.8">
      <c r="A89" s="160" t="s">
        <v>399</v>
      </c>
      <c r="B89" s="195" t="s">
        <v>400</v>
      </c>
      <c r="C89" s="161" t="s">
        <v>273</v>
      </c>
    </row>
    <row r="90" spans="1:5" s="21" customFormat="1" ht="58.2" customHeight="1">
      <c r="A90" s="160" t="s">
        <v>398</v>
      </c>
      <c r="B90" s="195" t="s">
        <v>397</v>
      </c>
      <c r="C90" s="161" t="s">
        <v>273</v>
      </c>
    </row>
    <row r="91" spans="1:5" s="21" customFormat="1" ht="43.2">
      <c r="A91" s="160" t="s">
        <v>391</v>
      </c>
      <c r="B91" s="195" t="s">
        <v>392</v>
      </c>
      <c r="C91" s="161">
        <v>1</v>
      </c>
    </row>
    <row r="92" spans="1:5" s="21" customFormat="1" ht="57.6">
      <c r="A92" s="160" t="s">
        <v>393</v>
      </c>
      <c r="B92" s="195" t="s">
        <v>394</v>
      </c>
      <c r="C92" s="161">
        <v>1</v>
      </c>
    </row>
    <row r="93" spans="1:5" s="21" customFormat="1" ht="13.8">
      <c r="A93" s="18"/>
    </row>
    <row r="94" spans="1:5" s="21" customFormat="1" ht="13.8">
      <c r="A94" s="18"/>
    </row>
    <row r="95" spans="1:5" ht="13.8">
      <c r="A95" s="33"/>
      <c r="B95" s="33"/>
      <c r="C95" s="22"/>
      <c r="D95" s="22"/>
      <c r="E95" s="22"/>
    </row>
    <row r="96" spans="1:5" ht="13.8">
      <c r="A96" s="53" t="s">
        <v>110</v>
      </c>
      <c r="B96" s="54"/>
      <c r="C96" s="24"/>
    </row>
    <row r="97" spans="1:3" ht="124.2" customHeight="1">
      <c r="A97" s="56" t="s">
        <v>118</v>
      </c>
      <c r="B97" s="56" t="s">
        <v>381</v>
      </c>
      <c r="C97" s="26"/>
    </row>
    <row r="98" spans="1:3" ht="79.2">
      <c r="A98" s="46" t="s">
        <v>157</v>
      </c>
      <c r="B98" s="56" t="s">
        <v>401</v>
      </c>
      <c r="C98" s="12"/>
    </row>
  </sheetData>
  <pageMargins left="0.7" right="0.7" top="0.75" bottom="0.75" header="0.3" footer="0.3"/>
  <pageSetup paperSize="9" scale="74" orientation="landscape" horizontalDpi="4294967293"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G119"/>
  <sheetViews>
    <sheetView zoomScale="85" zoomScaleNormal="85" workbookViewId="0"/>
  </sheetViews>
  <sheetFormatPr defaultColWidth="8.88671875" defaultRowHeight="13.8"/>
  <cols>
    <col min="1" max="1" width="19.88671875" style="21" customWidth="1"/>
    <col min="2" max="2" width="11.88671875" style="21" customWidth="1"/>
    <col min="3" max="3" width="14.109375" style="21" customWidth="1"/>
    <col min="4" max="4" width="14.88671875" style="21" customWidth="1"/>
    <col min="5" max="5" width="14.77734375" style="21" customWidth="1"/>
    <col min="6" max="6" width="17" style="21" customWidth="1"/>
    <col min="7" max="16384" width="8.88671875" style="21"/>
  </cols>
  <sheetData>
    <row r="1" spans="1:6">
      <c r="A1" s="18" t="s">
        <v>112</v>
      </c>
    </row>
    <row r="2" spans="1:6" ht="15.6">
      <c r="A2" s="88" t="s">
        <v>170</v>
      </c>
      <c r="B2" s="33"/>
      <c r="C2" s="33"/>
      <c r="D2" s="33"/>
      <c r="E2" s="33"/>
    </row>
    <row r="3" spans="1:6" s="13" customFormat="1">
      <c r="A3" s="36" t="s">
        <v>171</v>
      </c>
      <c r="B3" s="36"/>
      <c r="C3" s="36"/>
      <c r="D3" s="33"/>
      <c r="E3" s="33"/>
      <c r="F3" s="21"/>
    </row>
    <row r="4" spans="1:6" ht="30" customHeight="1">
      <c r="A4" s="89" t="s">
        <v>27</v>
      </c>
      <c r="B4" s="89" t="s">
        <v>28</v>
      </c>
      <c r="C4" s="89" t="s">
        <v>45</v>
      </c>
      <c r="D4" s="33"/>
      <c r="E4" s="33"/>
    </row>
    <row r="5" spans="1:6">
      <c r="A5" s="142">
        <v>44927</v>
      </c>
      <c r="B5" s="11" t="s">
        <v>8</v>
      </c>
      <c r="C5" s="11" t="s">
        <v>44</v>
      </c>
      <c r="D5" s="33"/>
      <c r="E5" s="33"/>
    </row>
    <row r="6" spans="1:6">
      <c r="A6" s="33"/>
      <c r="B6" s="33"/>
      <c r="C6" s="33"/>
      <c r="D6" s="33"/>
      <c r="E6" s="33"/>
    </row>
    <row r="7" spans="1:6">
      <c r="A7" s="33"/>
      <c r="B7" s="33"/>
      <c r="C7" s="33"/>
      <c r="D7" s="33"/>
      <c r="E7" s="33"/>
    </row>
    <row r="8" spans="1:6">
      <c r="A8" s="33"/>
      <c r="B8" s="33"/>
      <c r="C8" s="33"/>
      <c r="D8" s="33"/>
      <c r="E8" s="33"/>
    </row>
    <row r="9" spans="1:6">
      <c r="A9" s="33"/>
      <c r="B9" s="33"/>
      <c r="C9" s="33"/>
      <c r="D9" s="33"/>
      <c r="E9" s="33"/>
    </row>
    <row r="10" spans="1:6">
      <c r="A10" s="33"/>
      <c r="B10" s="33"/>
      <c r="C10" s="33"/>
      <c r="D10" s="33"/>
      <c r="E10" s="33"/>
    </row>
    <row r="11" spans="1:6">
      <c r="A11" s="33"/>
      <c r="B11" s="33"/>
      <c r="C11" s="33"/>
      <c r="D11" s="33"/>
      <c r="E11" s="33"/>
    </row>
    <row r="12" spans="1:6">
      <c r="A12" s="33"/>
      <c r="B12" s="33"/>
      <c r="C12" s="33"/>
      <c r="D12" s="33"/>
      <c r="E12" s="33"/>
    </row>
    <row r="13" spans="1:6">
      <c r="A13" s="33"/>
      <c r="B13" s="33"/>
      <c r="C13" s="33"/>
      <c r="D13" s="33"/>
      <c r="E13" s="33"/>
    </row>
    <row r="14" spans="1:6">
      <c r="A14" s="33"/>
      <c r="B14" s="33"/>
      <c r="C14" s="33"/>
      <c r="D14" s="33"/>
      <c r="E14" s="33"/>
    </row>
    <row r="15" spans="1:6">
      <c r="A15" s="33"/>
      <c r="B15" s="33"/>
      <c r="C15" s="33"/>
      <c r="D15" s="33"/>
      <c r="E15" s="33"/>
    </row>
    <row r="16" spans="1:6">
      <c r="A16" s="33"/>
      <c r="B16" s="33"/>
      <c r="C16" s="33"/>
      <c r="D16" s="33"/>
      <c r="E16" s="33"/>
    </row>
    <row r="17" spans="1:5">
      <c r="A17" s="33"/>
      <c r="B17" s="33"/>
      <c r="C17" s="33"/>
      <c r="D17" s="33"/>
      <c r="E17" s="33"/>
    </row>
    <row r="18" spans="1:5">
      <c r="A18" s="33"/>
      <c r="B18" s="33"/>
      <c r="C18" s="33"/>
      <c r="D18" s="33"/>
      <c r="E18" s="33"/>
    </row>
    <row r="19" spans="1:5">
      <c r="A19" s="33"/>
      <c r="B19" s="33"/>
      <c r="C19" s="33"/>
      <c r="D19" s="33"/>
      <c r="E19" s="33"/>
    </row>
    <row r="20" spans="1:5">
      <c r="A20" s="33"/>
      <c r="B20" s="33"/>
      <c r="C20" s="33"/>
      <c r="D20" s="33"/>
      <c r="E20" s="33"/>
    </row>
    <row r="21" spans="1:5">
      <c r="A21" s="33"/>
      <c r="B21" s="33"/>
      <c r="C21" s="33"/>
      <c r="D21" s="33"/>
      <c r="E21" s="33"/>
    </row>
    <row r="22" spans="1:5">
      <c r="A22" s="33"/>
      <c r="B22" s="33"/>
      <c r="C22" s="33"/>
      <c r="D22" s="33"/>
      <c r="E22" s="33"/>
    </row>
    <row r="23" spans="1:5">
      <c r="A23" s="33"/>
      <c r="B23" s="33"/>
      <c r="C23" s="33"/>
      <c r="D23" s="33"/>
      <c r="E23" s="33"/>
    </row>
    <row r="24" spans="1:5">
      <c r="A24" s="33"/>
      <c r="B24" s="33"/>
      <c r="C24" s="33"/>
      <c r="D24" s="33"/>
      <c r="E24" s="33"/>
    </row>
    <row r="25" spans="1:5">
      <c r="A25" s="33"/>
      <c r="B25" s="33"/>
      <c r="C25" s="33"/>
      <c r="D25" s="33"/>
      <c r="E25" s="33"/>
    </row>
    <row r="26" spans="1:5">
      <c r="A26" s="33"/>
      <c r="B26" s="33"/>
      <c r="C26" s="33"/>
      <c r="D26" s="33"/>
      <c r="E26" s="33"/>
    </row>
    <row r="27" spans="1:5">
      <c r="A27" s="33"/>
      <c r="B27" s="33"/>
      <c r="C27" s="33"/>
      <c r="D27" s="33"/>
      <c r="E27" s="33"/>
    </row>
    <row r="28" spans="1:5">
      <c r="A28" s="33"/>
      <c r="B28" s="33"/>
      <c r="C28" s="33"/>
      <c r="D28" s="33"/>
      <c r="E28" s="33"/>
    </row>
    <row r="29" spans="1:5">
      <c r="A29" s="33"/>
      <c r="B29" s="33"/>
      <c r="C29" s="33"/>
      <c r="D29" s="33"/>
      <c r="E29" s="33"/>
    </row>
    <row r="30" spans="1:5">
      <c r="A30" s="33"/>
      <c r="B30" s="33"/>
      <c r="C30" s="33"/>
      <c r="D30" s="33"/>
      <c r="E30" s="33"/>
    </row>
    <row r="31" spans="1:5">
      <c r="A31" s="33"/>
      <c r="B31" s="33"/>
      <c r="C31" s="33"/>
      <c r="D31" s="33"/>
      <c r="E31" s="33"/>
    </row>
    <row r="32" spans="1:5">
      <c r="A32" s="33"/>
      <c r="B32" s="33"/>
      <c r="C32" s="33"/>
      <c r="D32" s="33"/>
      <c r="E32" s="33"/>
    </row>
    <row r="33" spans="1:5">
      <c r="A33" s="33"/>
      <c r="B33" s="33"/>
      <c r="C33" s="33"/>
      <c r="D33" s="33"/>
      <c r="E33" s="33"/>
    </row>
    <row r="34" spans="1:5">
      <c r="A34" s="33"/>
      <c r="B34" s="33"/>
      <c r="C34" s="33"/>
      <c r="D34" s="33"/>
      <c r="E34" s="33"/>
    </row>
    <row r="35" spans="1:5">
      <c r="A35" s="33"/>
      <c r="B35" s="33"/>
      <c r="C35" s="33"/>
      <c r="D35" s="33"/>
      <c r="E35" s="33"/>
    </row>
    <row r="36" spans="1:5">
      <c r="A36" s="33"/>
      <c r="B36" s="33"/>
      <c r="C36" s="33"/>
      <c r="D36" s="33"/>
      <c r="E36" s="33"/>
    </row>
    <row r="37" spans="1:5">
      <c r="A37" s="33"/>
      <c r="B37" s="33"/>
      <c r="C37" s="33"/>
      <c r="D37" s="33"/>
      <c r="E37" s="33"/>
    </row>
    <row r="38" spans="1:5">
      <c r="A38" s="33"/>
      <c r="B38" s="33"/>
      <c r="C38" s="33"/>
      <c r="D38" s="33"/>
      <c r="E38" s="33"/>
    </row>
    <row r="39" spans="1:5">
      <c r="A39" s="33"/>
      <c r="B39" s="33"/>
      <c r="C39" s="33"/>
      <c r="D39" s="33"/>
      <c r="E39" s="33"/>
    </row>
    <row r="40" spans="1:5">
      <c r="A40" s="33"/>
      <c r="B40" s="33"/>
      <c r="C40" s="33"/>
      <c r="D40" s="33"/>
      <c r="E40" s="33"/>
    </row>
    <row r="41" spans="1:5">
      <c r="A41" s="33"/>
      <c r="B41" s="33"/>
      <c r="C41" s="33"/>
      <c r="D41" s="33"/>
      <c r="E41" s="33"/>
    </row>
    <row r="42" spans="1:5">
      <c r="A42" s="33"/>
      <c r="B42" s="33"/>
      <c r="C42" s="33"/>
      <c r="D42" s="33"/>
      <c r="E42" s="33"/>
    </row>
    <row r="43" spans="1:5">
      <c r="A43" s="33"/>
      <c r="B43" s="33"/>
      <c r="C43" s="33"/>
      <c r="D43" s="33"/>
      <c r="E43" s="33"/>
    </row>
    <row r="44" spans="1:5">
      <c r="A44" s="33"/>
      <c r="B44" s="33"/>
      <c r="C44" s="33"/>
      <c r="D44" s="33"/>
      <c r="E44" s="33"/>
    </row>
    <row r="45" spans="1:5">
      <c r="A45" s="33"/>
      <c r="B45" s="33"/>
      <c r="C45" s="33"/>
      <c r="D45" s="33"/>
      <c r="E45" s="33"/>
    </row>
    <row r="46" spans="1:5">
      <c r="A46" s="33"/>
      <c r="B46" s="33"/>
      <c r="C46" s="33"/>
      <c r="D46" s="33"/>
      <c r="E46" s="33"/>
    </row>
    <row r="47" spans="1:5">
      <c r="A47" s="33"/>
      <c r="B47" s="33"/>
      <c r="C47" s="33"/>
      <c r="D47" s="33"/>
      <c r="E47" s="33"/>
    </row>
    <row r="48" spans="1:5">
      <c r="A48" s="33"/>
      <c r="B48" s="33"/>
      <c r="C48" s="33"/>
      <c r="D48" s="33"/>
      <c r="E48" s="33"/>
    </row>
    <row r="49" spans="1:5">
      <c r="A49" s="33"/>
      <c r="B49" s="33"/>
      <c r="C49" s="33"/>
      <c r="D49" s="33"/>
      <c r="E49" s="33"/>
    </row>
    <row r="50" spans="1:5">
      <c r="A50" s="33"/>
      <c r="B50" s="33"/>
      <c r="C50" s="33"/>
      <c r="D50" s="33"/>
      <c r="E50" s="33"/>
    </row>
    <row r="51" spans="1:5">
      <c r="A51" s="33"/>
      <c r="B51" s="33"/>
      <c r="C51" s="33"/>
      <c r="D51" s="33"/>
      <c r="E51" s="33"/>
    </row>
    <row r="52" spans="1:5">
      <c r="A52" s="33"/>
      <c r="B52" s="33"/>
      <c r="C52" s="33"/>
      <c r="D52" s="33"/>
      <c r="E52" s="33"/>
    </row>
    <row r="53" spans="1:5">
      <c r="A53" s="33"/>
      <c r="B53" s="33"/>
      <c r="C53" s="33"/>
      <c r="D53" s="33"/>
      <c r="E53" s="33"/>
    </row>
    <row r="54" spans="1:5">
      <c r="A54" s="33"/>
      <c r="B54" s="33"/>
      <c r="C54" s="33"/>
      <c r="D54" s="33"/>
      <c r="E54" s="33"/>
    </row>
    <row r="55" spans="1:5">
      <c r="A55" s="33"/>
      <c r="B55" s="33"/>
      <c r="C55" s="33"/>
      <c r="D55" s="33"/>
      <c r="E55" s="33"/>
    </row>
    <row r="56" spans="1:5">
      <c r="A56" s="33"/>
      <c r="B56" s="33"/>
      <c r="C56" s="33"/>
      <c r="D56" s="33"/>
      <c r="E56" s="33"/>
    </row>
    <row r="57" spans="1:5">
      <c r="A57" s="33"/>
      <c r="B57" s="33"/>
      <c r="C57" s="33"/>
      <c r="D57" s="33"/>
      <c r="E57" s="33"/>
    </row>
    <row r="58" spans="1:5">
      <c r="A58" s="33"/>
      <c r="B58" s="33"/>
      <c r="C58" s="33"/>
      <c r="D58" s="33"/>
      <c r="E58" s="33"/>
    </row>
    <row r="59" spans="1:5">
      <c r="A59" s="33"/>
      <c r="B59" s="33"/>
      <c r="C59" s="33"/>
      <c r="D59" s="33"/>
      <c r="E59" s="33"/>
    </row>
    <row r="60" spans="1:5">
      <c r="A60" s="33"/>
      <c r="B60" s="33"/>
      <c r="C60" s="33"/>
      <c r="D60" s="33"/>
      <c r="E60" s="33"/>
    </row>
    <row r="61" spans="1:5">
      <c r="A61" s="33"/>
      <c r="B61" s="33"/>
      <c r="C61" s="33"/>
      <c r="D61" s="33"/>
      <c r="E61" s="33"/>
    </row>
    <row r="62" spans="1:5">
      <c r="A62" s="33"/>
      <c r="B62" s="33"/>
      <c r="C62" s="33"/>
      <c r="D62" s="33"/>
      <c r="E62" s="33"/>
    </row>
    <row r="63" spans="1:5">
      <c r="A63" s="33"/>
      <c r="B63" s="33"/>
      <c r="C63" s="33"/>
      <c r="D63" s="33"/>
      <c r="E63" s="33"/>
    </row>
    <row r="64" spans="1:5">
      <c r="A64" s="33"/>
      <c r="B64" s="33"/>
      <c r="C64" s="33"/>
      <c r="D64" s="33"/>
      <c r="E64" s="33"/>
    </row>
    <row r="65" spans="1:5">
      <c r="A65" s="33"/>
      <c r="B65" s="33"/>
      <c r="C65" s="33"/>
      <c r="D65" s="33"/>
      <c r="E65" s="33"/>
    </row>
    <row r="66" spans="1:5">
      <c r="A66" s="33"/>
      <c r="B66" s="33"/>
      <c r="C66" s="33"/>
      <c r="D66" s="33"/>
      <c r="E66" s="33"/>
    </row>
    <row r="67" spans="1:5">
      <c r="A67" s="33"/>
      <c r="B67" s="33"/>
      <c r="C67" s="33"/>
      <c r="D67" s="33"/>
      <c r="E67" s="33"/>
    </row>
    <row r="68" spans="1:5">
      <c r="A68" s="33"/>
      <c r="B68" s="33"/>
      <c r="C68" s="33"/>
      <c r="D68" s="33"/>
      <c r="E68" s="33"/>
    </row>
    <row r="69" spans="1:5">
      <c r="A69" s="33"/>
      <c r="B69" s="33"/>
      <c r="C69" s="33"/>
      <c r="D69" s="33"/>
      <c r="E69" s="33"/>
    </row>
    <row r="70" spans="1:5">
      <c r="A70" s="33"/>
      <c r="B70" s="33"/>
      <c r="C70" s="33"/>
      <c r="D70" s="33"/>
      <c r="E70" s="33"/>
    </row>
    <row r="71" spans="1:5">
      <c r="A71" s="33"/>
      <c r="B71" s="33"/>
      <c r="C71" s="33"/>
      <c r="D71" s="33"/>
      <c r="E71" s="33"/>
    </row>
    <row r="72" spans="1:5">
      <c r="A72" s="33"/>
      <c r="B72" s="33"/>
      <c r="C72" s="33"/>
      <c r="D72" s="33"/>
      <c r="E72" s="33"/>
    </row>
    <row r="73" spans="1:5">
      <c r="A73" s="33"/>
      <c r="B73" s="33"/>
      <c r="C73" s="33"/>
      <c r="D73" s="33"/>
      <c r="E73" s="33"/>
    </row>
    <row r="74" spans="1:5">
      <c r="A74" s="33"/>
      <c r="B74" s="33"/>
      <c r="C74" s="33"/>
      <c r="D74" s="33"/>
      <c r="E74" s="33"/>
    </row>
    <row r="75" spans="1:5">
      <c r="A75" s="33"/>
      <c r="B75" s="33"/>
      <c r="C75" s="33"/>
      <c r="D75" s="33"/>
      <c r="E75" s="33"/>
    </row>
    <row r="76" spans="1:5">
      <c r="A76" s="33"/>
      <c r="B76" s="33"/>
      <c r="C76" s="33"/>
      <c r="D76" s="33"/>
      <c r="E76" s="33"/>
    </row>
    <row r="77" spans="1:5">
      <c r="A77" s="33"/>
      <c r="B77" s="33"/>
      <c r="C77" s="33"/>
      <c r="D77" s="33"/>
      <c r="E77" s="33"/>
    </row>
    <row r="78" spans="1:5">
      <c r="A78" s="33"/>
      <c r="B78" s="33"/>
      <c r="C78" s="33"/>
      <c r="D78" s="33"/>
      <c r="E78" s="33"/>
    </row>
    <row r="79" spans="1:5">
      <c r="A79" s="33"/>
      <c r="B79" s="33"/>
      <c r="C79" s="33"/>
      <c r="D79" s="33"/>
      <c r="E79" s="33"/>
    </row>
    <row r="80" spans="1:5">
      <c r="A80" s="36" t="s">
        <v>172</v>
      </c>
      <c r="B80" s="36"/>
      <c r="C80" s="36"/>
      <c r="D80" s="33"/>
      <c r="E80" s="33"/>
    </row>
    <row r="81" spans="1:7">
      <c r="A81" s="89" t="s">
        <v>27</v>
      </c>
      <c r="B81" s="89" t="s">
        <v>28</v>
      </c>
      <c r="C81" s="89" t="s">
        <v>45</v>
      </c>
      <c r="D81" s="33"/>
      <c r="E81" s="33"/>
    </row>
    <row r="82" spans="1:7">
      <c r="A82" s="142">
        <v>44927</v>
      </c>
      <c r="B82" s="11" t="s">
        <v>8</v>
      </c>
      <c r="C82" s="11" t="s">
        <v>44</v>
      </c>
      <c r="D82" s="33"/>
      <c r="E82" s="33"/>
    </row>
    <row r="83" spans="1:7">
      <c r="A83" s="33"/>
      <c r="B83" s="33"/>
      <c r="C83" s="33"/>
      <c r="D83" s="33"/>
      <c r="E83" s="33"/>
    </row>
    <row r="84" spans="1:7">
      <c r="A84" s="33"/>
      <c r="B84" s="90"/>
      <c r="C84" s="90"/>
      <c r="D84" s="90"/>
      <c r="E84" s="57"/>
      <c r="F84" s="9"/>
      <c r="G84" s="9"/>
    </row>
    <row r="85" spans="1:7">
      <c r="A85" s="57"/>
      <c r="B85" s="57"/>
      <c r="C85" s="57"/>
      <c r="D85" s="57"/>
      <c r="E85" s="57"/>
      <c r="F85" s="9"/>
      <c r="G85" s="9"/>
    </row>
    <row r="86" spans="1:7" s="13" customFormat="1">
      <c r="A86" s="91"/>
      <c r="B86" s="91"/>
      <c r="C86" s="91"/>
      <c r="D86" s="33"/>
      <c r="E86" s="33"/>
      <c r="F86" s="21"/>
    </row>
    <row r="87" spans="1:7">
      <c r="A87" s="33"/>
      <c r="B87" s="33"/>
      <c r="C87" s="33"/>
      <c r="D87" s="33"/>
      <c r="E87" s="33"/>
      <c r="G87" s="9"/>
    </row>
    <row r="88" spans="1:7" ht="19.8" customHeight="1">
      <c r="A88" s="33"/>
      <c r="B88" s="33"/>
      <c r="C88" s="33"/>
      <c r="D88" s="33"/>
      <c r="E88" s="33"/>
      <c r="G88" s="9"/>
    </row>
    <row r="89" spans="1:7">
      <c r="A89" s="92"/>
      <c r="B89" s="92"/>
      <c r="C89" s="20"/>
      <c r="D89" s="33"/>
      <c r="E89" s="33"/>
      <c r="G89" s="9"/>
    </row>
    <row r="90" spans="1:7">
      <c r="A90" s="92"/>
      <c r="B90" s="92"/>
      <c r="C90" s="20"/>
      <c r="D90" s="33"/>
      <c r="E90" s="33"/>
      <c r="G90" s="9"/>
    </row>
    <row r="91" spans="1:7">
      <c r="A91" s="19"/>
      <c r="B91" s="19"/>
      <c r="C91" s="20"/>
      <c r="G91" s="9"/>
    </row>
    <row r="92" spans="1:7">
      <c r="A92" s="19"/>
      <c r="B92" s="19"/>
      <c r="C92" s="20"/>
      <c r="G92" s="9"/>
    </row>
    <row r="93" spans="1:7">
      <c r="A93" s="19"/>
      <c r="B93" s="19"/>
      <c r="C93" s="20"/>
      <c r="G93" s="9"/>
    </row>
    <row r="94" spans="1:7">
      <c r="A94" s="19"/>
      <c r="B94" s="19"/>
      <c r="C94" s="20"/>
      <c r="G94" s="9"/>
    </row>
    <row r="95" spans="1:7">
      <c r="A95" s="19"/>
      <c r="B95" s="19"/>
      <c r="C95" s="20"/>
      <c r="G95" s="9"/>
    </row>
    <row r="96" spans="1:7">
      <c r="A96" s="19"/>
      <c r="B96" s="19"/>
      <c r="C96" s="20"/>
      <c r="G96" s="9"/>
    </row>
    <row r="97" spans="1:7">
      <c r="A97" s="19"/>
      <c r="B97" s="19"/>
      <c r="C97" s="20"/>
      <c r="G97" s="9"/>
    </row>
    <row r="98" spans="1:7">
      <c r="A98" s="19"/>
      <c r="B98" s="19"/>
      <c r="C98" s="20"/>
      <c r="G98" s="9"/>
    </row>
    <row r="99" spans="1:7">
      <c r="A99" s="19"/>
      <c r="B99" s="19"/>
      <c r="C99" s="20"/>
      <c r="G99" s="9"/>
    </row>
    <row r="100" spans="1:7">
      <c r="A100" s="19"/>
      <c r="B100" s="19"/>
      <c r="C100" s="20"/>
      <c r="G100" s="9"/>
    </row>
    <row r="101" spans="1:7">
      <c r="A101" s="19"/>
      <c r="B101" s="19"/>
      <c r="C101" s="20"/>
      <c r="G101" s="9"/>
    </row>
    <row r="102" spans="1:7">
      <c r="A102" s="19"/>
      <c r="B102" s="19"/>
      <c r="C102" s="20"/>
      <c r="G102" s="9"/>
    </row>
    <row r="103" spans="1:7">
      <c r="A103" s="19"/>
      <c r="B103" s="19"/>
      <c r="C103" s="20"/>
      <c r="G103" s="9"/>
    </row>
    <row r="104" spans="1:7">
      <c r="A104" s="19"/>
      <c r="B104" s="19"/>
      <c r="C104" s="20"/>
      <c r="G104" s="9"/>
    </row>
    <row r="105" spans="1:7">
      <c r="A105" s="19"/>
      <c r="B105" s="19"/>
      <c r="C105" s="20"/>
      <c r="G105" s="9"/>
    </row>
    <row r="106" spans="1:7">
      <c r="A106" s="19"/>
      <c r="B106" s="19"/>
      <c r="C106" s="20"/>
      <c r="G106" s="9"/>
    </row>
    <row r="107" spans="1:7">
      <c r="A107" s="19"/>
      <c r="B107" s="19"/>
      <c r="C107" s="20"/>
      <c r="G107" s="9"/>
    </row>
    <row r="108" spans="1:7">
      <c r="A108" s="19"/>
      <c r="B108" s="19"/>
      <c r="C108" s="20"/>
      <c r="G108" s="9"/>
    </row>
    <row r="109" spans="1:7">
      <c r="A109" s="19"/>
      <c r="B109" s="19"/>
      <c r="C109" s="20"/>
      <c r="G109" s="9"/>
    </row>
    <row r="115" spans="1:7">
      <c r="A115" s="10"/>
      <c r="B115" s="4"/>
      <c r="C115" s="4"/>
      <c r="D115" s="4"/>
      <c r="E115" s="4"/>
      <c r="F115" s="4"/>
      <c r="G115" s="9"/>
    </row>
    <row r="116" spans="1:7">
      <c r="A116" s="9"/>
      <c r="B116" s="9"/>
      <c r="C116" s="9"/>
      <c r="D116" s="9"/>
      <c r="E116" s="9"/>
      <c r="F116" s="9"/>
      <c r="G116" s="9"/>
    </row>
    <row r="117" spans="1:7">
      <c r="A117" s="3"/>
      <c r="B117" s="22"/>
      <c r="C117" s="22"/>
      <c r="D117" s="22"/>
      <c r="E117" s="22"/>
      <c r="F117" s="22"/>
      <c r="G117" s="9"/>
    </row>
    <row r="118" spans="1:7">
      <c r="B118" s="22"/>
      <c r="C118" s="22"/>
      <c r="D118" s="22"/>
      <c r="E118" s="22"/>
      <c r="F118" s="22"/>
      <c r="G118" s="9"/>
    </row>
    <row r="119" spans="1:7">
      <c r="B119" s="9"/>
      <c r="C119" s="9"/>
      <c r="D119" s="9"/>
      <c r="E119" s="9"/>
      <c r="F119" s="9"/>
      <c r="G119" s="9"/>
    </row>
  </sheetData>
  <pageMargins left="0.7" right="0.7" top="0.75" bottom="0.75" header="0.3" footer="0.3"/>
  <pageSetup paperSize="9" orientation="portrait" horizontalDpi="4294967293"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E19"/>
  <sheetViews>
    <sheetView zoomScaleNormal="100" workbookViewId="0"/>
  </sheetViews>
  <sheetFormatPr defaultColWidth="8.88671875" defaultRowHeight="13.8"/>
  <cols>
    <col min="1" max="1" width="17.21875" style="21" customWidth="1"/>
    <col min="2" max="2" width="17.33203125" style="21" customWidth="1"/>
    <col min="3" max="3" width="22.6640625" style="21" customWidth="1"/>
    <col min="4" max="4" width="13.88671875" style="21" customWidth="1"/>
    <col min="5" max="16384" width="8.88671875" style="21"/>
  </cols>
  <sheetData>
    <row r="1" spans="1:5" s="17" customFormat="1" ht="14.4">
      <c r="A1" s="18" t="s">
        <v>125</v>
      </c>
    </row>
    <row r="2" spans="1:5" ht="15.6">
      <c r="A2" s="88" t="s">
        <v>233</v>
      </c>
      <c r="B2" s="22"/>
      <c r="C2" s="22"/>
      <c r="D2" s="4"/>
      <c r="E2" s="22"/>
    </row>
    <row r="3" spans="1:5">
      <c r="A3" s="18" t="s">
        <v>113</v>
      </c>
    </row>
    <row r="4" spans="1:5" ht="15" customHeight="1">
      <c r="A4" s="93" t="s">
        <v>27</v>
      </c>
      <c r="B4" s="93" t="s">
        <v>28</v>
      </c>
      <c r="D4" s="4"/>
      <c r="E4" s="22"/>
    </row>
    <row r="5" spans="1:5">
      <c r="A5" s="142">
        <v>44927</v>
      </c>
      <c r="B5" s="11" t="s">
        <v>8</v>
      </c>
      <c r="D5" s="4"/>
      <c r="E5" s="22"/>
    </row>
    <row r="6" spans="1:5" ht="15" customHeight="1">
      <c r="A6" s="2"/>
      <c r="B6" s="4"/>
      <c r="C6" s="4"/>
      <c r="D6" s="4"/>
      <c r="E6" s="22"/>
    </row>
    <row r="7" spans="1:5" ht="15" customHeight="1">
      <c r="A7" s="2"/>
      <c r="B7" s="4"/>
      <c r="C7" s="4"/>
      <c r="D7" s="4"/>
      <c r="E7" s="22"/>
    </row>
    <row r="8" spans="1:5" ht="15" customHeight="1">
      <c r="A8" s="2"/>
      <c r="B8" s="4"/>
      <c r="C8" s="4"/>
      <c r="D8" s="4"/>
      <c r="E8" s="22"/>
    </row>
    <row r="9" spans="1:5" ht="15" customHeight="1">
      <c r="A9" s="2"/>
      <c r="B9" s="4"/>
      <c r="C9" s="4"/>
      <c r="D9" s="4"/>
      <c r="E9" s="22"/>
    </row>
    <row r="10" spans="1:5" ht="15" customHeight="1">
      <c r="A10" s="2"/>
      <c r="B10" s="4"/>
      <c r="C10" s="4"/>
      <c r="D10" s="4"/>
      <c r="E10" s="22"/>
    </row>
    <row r="11" spans="1:5" ht="15" customHeight="1">
      <c r="A11" s="2"/>
      <c r="B11" s="4"/>
      <c r="C11" s="4"/>
      <c r="D11" s="4"/>
      <c r="E11" s="22"/>
    </row>
    <row r="12" spans="1:5" ht="15" customHeight="1">
      <c r="A12" s="2"/>
      <c r="B12" s="4"/>
      <c r="C12" s="4"/>
      <c r="D12" s="4"/>
      <c r="E12" s="22"/>
    </row>
    <row r="13" spans="1:5" ht="15" customHeight="1">
      <c r="A13" s="2"/>
      <c r="B13" s="4"/>
      <c r="C13" s="4"/>
      <c r="D13" s="4"/>
      <c r="E13" s="22"/>
    </row>
    <row r="14" spans="1:5" ht="15" customHeight="1">
      <c r="A14" s="2"/>
      <c r="B14" s="4"/>
      <c r="C14" s="4"/>
      <c r="D14" s="4"/>
      <c r="E14" s="22"/>
    </row>
    <row r="15" spans="1:5" ht="15" customHeight="1">
      <c r="A15" s="2"/>
      <c r="B15" s="4"/>
      <c r="C15" s="4"/>
      <c r="D15" s="4"/>
      <c r="E15" s="22"/>
    </row>
    <row r="16" spans="1:5" ht="15" customHeight="1">
      <c r="A16" s="2"/>
      <c r="B16" s="4"/>
      <c r="C16" s="4"/>
      <c r="D16" s="4"/>
      <c r="E16" s="22"/>
    </row>
    <row r="17" spans="1:5" ht="15.6">
      <c r="A17" s="2"/>
      <c r="B17" s="4"/>
      <c r="C17" s="4"/>
      <c r="D17" s="4"/>
      <c r="E17" s="22"/>
    </row>
    <row r="18" spans="1:5">
      <c r="A18" s="53" t="s">
        <v>110</v>
      </c>
      <c r="B18" s="54"/>
      <c r="C18" s="55"/>
    </row>
    <row r="19" spans="1:5" ht="118.8">
      <c r="A19" s="56" t="s">
        <v>234</v>
      </c>
      <c r="B19" s="56" t="s">
        <v>402</v>
      </c>
      <c r="C19" s="32"/>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12</vt:i4>
      </vt:variant>
    </vt:vector>
  </HeadingPairs>
  <TitlesOfParts>
    <vt:vector size="22" baseType="lpstr">
      <vt:lpstr>Themes</vt:lpstr>
      <vt:lpstr>Comments</vt:lpstr>
      <vt:lpstr>1(Data)</vt:lpstr>
      <vt:lpstr>2(Products)</vt:lpstr>
      <vt:lpstr>3(Data providers)</vt:lpstr>
      <vt:lpstr>4(Web services)</vt:lpstr>
      <vt:lpstr>5(User stats)&amp;6(Use case stats)</vt:lpstr>
      <vt:lpstr>7(Analytics)</vt:lpstr>
      <vt:lpstr>8(User friendliness)</vt:lpstr>
      <vt:lpstr>9-10-11(User stats)</vt:lpstr>
      <vt:lpstr>'1(Data)'!_ftn3</vt:lpstr>
      <vt:lpstr>'1(Data)'!_ftn6</vt:lpstr>
      <vt:lpstr>'1(Data)'!_ftnref1</vt:lpstr>
      <vt:lpstr>'1(Data)'!_ftnref2</vt:lpstr>
      <vt:lpstr>'1(Data)'!_ftnref3</vt:lpstr>
      <vt:lpstr>'1(Data)'!_ftnref4</vt:lpstr>
      <vt:lpstr>'1(Data)'!_ftnref5</vt:lpstr>
      <vt:lpstr>'1(Data)'!_ftnref6</vt:lpstr>
      <vt:lpstr>'1(Data)'!_Toc509591800</vt:lpstr>
      <vt:lpstr>'3(Data providers)'!_Toc509591802</vt:lpstr>
      <vt:lpstr>'4(Web services)'!_Toc509591811</vt:lpstr>
      <vt:lpstr>'5(User stats)&amp;6(Use case stats)'!_Toc509591813</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Nathalie Tonné</dc:creator>
  <cp:lastModifiedBy>Joana Beja</cp:lastModifiedBy>
  <cp:lastPrinted>2020-06-15T08:28:46Z</cp:lastPrinted>
  <dcterms:created xsi:type="dcterms:W3CDTF">2018-04-24T06:01:14Z</dcterms:created>
  <dcterms:modified xsi:type="dcterms:W3CDTF">2023-02-13T14:11:51Z</dcterms:modified>
</cp:coreProperties>
</file>