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S:\datac\Projects\EMODNet\IV Biological Lot (6)\Reports\QR24\"/>
    </mc:Choice>
  </mc:AlternateContent>
  <xr:revisionPtr revIDLastSave="0" documentId="8_{C66204D0-88B9-4E6F-A950-09CE5A848734}" xr6:coauthVersionLast="36" xr6:coauthVersionMax="36" xr10:uidLastSave="{00000000-0000-0000-0000-000000000000}"/>
  <bookViews>
    <workbookView xWindow="0" yWindow="0" windowWidth="23040" windowHeight="9060" tabRatio="737"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'1(Data)'!$A$32</definedName>
    <definedName name="_ftn4" localSheetId="2">'1(Data)'!#REF!</definedName>
    <definedName name="_ftn5" localSheetId="2">'1(Data)'!#REF!</definedName>
    <definedName name="_ftn6" localSheetId="2">'1(Data)'!$A$36</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3" l="1"/>
  <c r="D11" i="33"/>
  <c r="D12" i="33"/>
  <c r="D13" i="33"/>
  <c r="D14" i="33"/>
  <c r="D15" i="33"/>
  <c r="D16" i="33"/>
  <c r="D17" i="33"/>
  <c r="D9" i="33"/>
  <c r="B13" i="32" l="1"/>
  <c r="A13" i="32"/>
  <c r="B12" i="32"/>
  <c r="A12" i="32"/>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<sst xmlns="http://schemas.openxmlformats.org/spreadsheetml/2006/main" count="536" uniqueCount="295">
  <si>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</si>
  <si>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</si>
  <si>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</si>
  <si>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</si>
  <si>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</si>
  <si>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</si>
  <si>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</si>
  <si>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</si>
  <si>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</si>
  <si>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</si>
  <si>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</si>
  <si>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</si>
  <si>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</si>
  <si>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</si>
  <si>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</si>
  <si>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</si>
  <si>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</si>
  <si>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</si>
  <si>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</si>
  <si>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</si>
  <si>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</si>
  <si>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</si>
  <si>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</si>
  <si>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</si>
  <si>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</si>
  <si>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</si>
  <si>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</si>
  <si>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</si>
  <si>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</si>
  <si>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</si>
  <si>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</si>
  <si>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</si>
  <si>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</si>
  <si>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</si>
  <si>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</si>
  <si>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</si>
  <si>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</si>
  <si>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</si>
  <si>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</si>
  <si>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</si>
  <si>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</si>
  <si>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</si>
  <si>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</si>
  <si>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</si>
  <si>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</si>
  <si>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</si>
  <si>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</si>
  <si>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</si>
  <si>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</si>
  <si>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</si>
  <si>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</si>
  <si>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</si>
  <si>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</si>
  <si>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</si>
  <si>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</si>
  <si>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</si>
  <si>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</si>
  <si>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</si>
  <si>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</si>
  <si>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</si>
  <si>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</si>
  <si>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</si>
  <si>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</si>
  <si>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</si>
  <si>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</si>
  <si>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</si>
  <si>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</si>
  <si>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</si>
  <si>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</si>
  <si>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</si>
  <si>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</si>
  <si>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</si>
  <si>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</si>
  <si>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</si>
  <si>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</si>
  <si>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</si>
  <si>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</si>
  <si>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</si>
  <si>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</si>
  <si>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</si>
  <si>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</si>
  <si>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</si>
  <si>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</si>
  <si>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</si>
  <si>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</si>
  <si>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</si>
  <si>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</si>
  <si>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</si>
  <si>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</si>
  <si>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</si>
  <si>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</si>
  <si>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</si>
  <si>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</si>
  <si>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</si>
  <si>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</si>
  <si>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</si>
  <si>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</si>
  <si>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</si>
  <si>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</si>
  <si>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</si>
  <si>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</si>
  <si>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</si>
  <si>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</si>
  <si>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</si>
  <si>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</si>
  <si>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</si>
  <si>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</si>
  <si>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</si>
  <si>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</si>
  <si>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</si>
  <si>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</si>
  <si>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</si>
  <si>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</si>
  <si>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</si>
  <si>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</si>
  <si>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</si>
  <si>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</si>
  <si>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</si>
  <si>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</si>
  <si>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</si>
  <si>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</si>
  <si>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</si>
  <si>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</si>
  <si>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</si>
  <si>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</si>
  <si>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</si>
  <si>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</si>
  <si>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</si>
  <si>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</si>
  <si>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</si>
  <si>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</si>
  <si>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</si>
  <si>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</si>
  <si>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</si>
  <si>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</si>
  <si>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</si>
  <si>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</si>
  <si>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</si>
  <si>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</si>
  <si>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</si>
  <si>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</si>
  <si>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</si>
  <si>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</si>
  <si>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</si>
  <si>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</si>
  <si>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</si>
  <si>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</si>
  <si>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</si>
  <si>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</si>
  <si>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</si>
  <si>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</si>
  <si>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</si>
  <si>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</si>
  <si>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</si>
  <si>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</si>
  <si>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</si>
  <si>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</si>
  <si>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</si>
  <si>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</si>
  <si>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</si>
  <si>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</si>
  <si>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</si>
  <si>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</si>
  <si>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</si>
  <si>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</si>
  <si>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</si>
  <si>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</si>
  <si>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</si>
  <si>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</si>
  <si>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</si>
  <si>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</si>
  <si>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</si>
  <si>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</si>
  <si>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</si>
  <si>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</si>
  <si>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</si>
  <si>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</si>
  <si>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</si>
  <si>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</si>
  <si>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</si>
  <si>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</si>
  <si>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</si>
  <si>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</si>
  <si>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</si>
  <si>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</si>
  <si>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</si>
  <si>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</si>
  <si>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</si>
  <si>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</si>
  <si>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</si>
  <si>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</si>
  <si>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</si>
  <si>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</si>
  <si>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</si>
  <si>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</si>
  <si>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</si>
  <si>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</si>
  <si>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</si>
  <si>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20230-04-01</t>
  </si>
  <si>
    <t>records</t>
  </si>
  <si>
    <t>NA</t>
  </si>
  <si>
    <t>Due to centralisation, there is no information about the data usage/downloads for this quarter. All data are being served via GeoServer and there are no systems in place to capture relevant information for this indicator</t>
  </si>
  <si>
    <t>Due to centralisation, there is no information about the data usage/downloads for this quarter. All data products are being served via GeoServer or ERDDAP and there are no systems in place to capture relevant information for this indicator</t>
  </si>
  <si>
    <t>Algae</t>
  </si>
  <si>
    <t>Angiosperms</t>
  </si>
  <si>
    <t>Benthos</t>
  </si>
  <si>
    <t>Birds</t>
  </si>
  <si>
    <t>Fish</t>
  </si>
  <si>
    <t>Mammals</t>
  </si>
  <si>
    <t>Phytoplankton</t>
  </si>
  <si>
    <t>Reptiles</t>
  </si>
  <si>
    <t>Zooplankton</t>
  </si>
  <si>
    <t>(Macro)Algae</t>
  </si>
  <si>
    <t>Details for each product included in the rows below</t>
  </si>
  <si>
    <t>Grey Seal Distribution</t>
  </si>
  <si>
    <t>External</t>
  </si>
  <si>
    <t>Harbour Seal Distribution</t>
  </si>
  <si>
    <t>Physico-chemical and commercial shellfish species data to illustrate potential vulnerability to ocean acidification</t>
  </si>
  <si>
    <t>Internal</t>
  </si>
  <si>
    <t>Probability maps for different phytoplankton species in the North Sea</t>
  </si>
  <si>
    <t>Data product numerical abundance of benthic macroinvertebrates in North Sea and Baltic Sea</t>
  </si>
  <si>
    <t>Presence/Absence maps of phytoplankton in the Greater Baltic Sea</t>
  </si>
  <si>
    <t>Probability maps for different benthos species in the North Sea</t>
  </si>
  <si>
    <t>Presence/Absence maps of phytoplankton in the Greater North Sea</t>
  </si>
  <si>
    <t>Plankton</t>
  </si>
  <si>
    <t>‘Proof of concept’ product: Fraction of mixoplankton (photo-phagotrophic) species in the Greater North Sea and Celtic Seas</t>
  </si>
  <si>
    <t>Summary presence/absence maps of macro-endobenthos in the greater North Sea, based on nearly 100,000 samples from 65 assembled monitoring data sets.</t>
  </si>
  <si>
    <t>Benthic occurrences, habitat maps, and species traits</t>
  </si>
  <si>
    <t>EMODnetWFS: Access EMODnet Web Feature Service data through R</t>
  </si>
  <si>
    <t>EMODnetWCS: Access EMODnet Web Coverage Service data through R</t>
  </si>
  <si>
    <t>Neural network modelling of Baltic zooplankton abundances</t>
  </si>
  <si>
    <t>OOPS - Copepods: ICES Operational Oceanographic Products and Services - Gridded Copepod abundance data</t>
  </si>
  <si>
    <t>Phytoplankton community analysis in the Northern Adriatic</t>
  </si>
  <si>
    <t>Long term zooplankton time series analysis from Villefranche, Western Mediterranean</t>
  </si>
  <si>
    <t>Use of EMODNET Biology Data for invasive species policies. What can we learn?</t>
  </si>
  <si>
    <t>Thermal affinities for European marine species</t>
  </si>
  <si>
    <t>Phytoplankton community analysis in the Middle Adriatic</t>
  </si>
  <si>
    <t>Distribution of benthic macroinvertebrate living modes in European seas</t>
  </si>
  <si>
    <t>Distribution of fish living modes in European seas</t>
  </si>
  <si>
    <t>Gridded abundance maps of phytoplankton diversity and toxicity around the French coast</t>
  </si>
  <si>
    <t>Gridded abundance map of the invasive Polychaete Marenzelleria in the Baltic Sea</t>
  </si>
  <si>
    <t>Gridded abundance map of the loggerhead sea turtle Caretta Caretta around the Azores</t>
  </si>
  <si>
    <t>Gridded abundance maps of chlorophyll a around the Dutch coast</t>
  </si>
  <si>
    <t>Gridded abundance maps of commercial fish species from the North Sea</t>
  </si>
  <si>
    <t>Gridded abundance maps of diatoms and dinoflagellates from the North Atlantic and North Sea</t>
  </si>
  <si>
    <t>Gridded abundance maps of marine birds around the Azores</t>
  </si>
  <si>
    <t>Gridded abundance maps of marine birds from the North Sea</t>
  </si>
  <si>
    <t>Gridded abundance maps of marine mammals around the Azores</t>
  </si>
  <si>
    <t>Gridded abundance maps of marine mammals from the North Sea</t>
  </si>
  <si>
    <t>Gridded abundance maps of microorganisms from the North Sea</t>
  </si>
  <si>
    <t>Gridded abundance maps of the benthic species from the North Sea</t>
  </si>
  <si>
    <t>Macroalgae, Angiosperms</t>
  </si>
  <si>
    <t>MEDISEH: Mediterranean Sensitive Habitats</t>
  </si>
  <si>
    <t>Species distribution model of invasive macroalgae</t>
  </si>
  <si>
    <t>(Macro)algae</t>
  </si>
  <si>
    <t>Presence/absence data of macrozoobenthos in the European Seas</t>
  </si>
  <si>
    <t>Btrait R Package</t>
  </si>
  <si>
    <t>Macroalgae</t>
  </si>
  <si>
    <t>Mammal</t>
  </si>
  <si>
    <t>% area covered</t>
  </si>
  <si>
    <t>Six new products were finalised, but only three were published during the reporting period. One of these was an R Package and the other two a (macro)algae and a benthos focused product, both of which covered all European Seas.</t>
  </si>
  <si>
    <t>IMR</t>
  </si>
  <si>
    <t>NBDC</t>
  </si>
  <si>
    <t>SMHI</t>
  </si>
  <si>
    <t>Sweden</t>
  </si>
  <si>
    <t>Norway</t>
  </si>
  <si>
    <t>Republic of ireland</t>
  </si>
  <si>
    <t>Atlantic</t>
  </si>
  <si>
    <t>Baltic</t>
  </si>
  <si>
    <t>Volunteered</t>
  </si>
  <si>
    <t>Data</t>
  </si>
  <si>
    <t>Benthos, Mammals, Phytoplankton</t>
  </si>
  <si>
    <t>Macroalgae, Benthos, Fish</t>
  </si>
  <si>
    <t>webservice</t>
  </si>
  <si>
    <t>Directly</t>
  </si>
  <si>
    <t>CC BY</t>
  </si>
  <si>
    <t>CC 0, CC BY</t>
  </si>
  <si>
    <t>Partner</t>
  </si>
  <si>
    <t>One dataset was from an organisation outside the consortium, the remainder were from partners.</t>
  </si>
  <si>
    <t>Geoserver</t>
  </si>
  <si>
    <t>http://geo.vliz.be/geoserver/Dataportal/ows?service=wfs&amp;version=2.0.0&amp;request=DescribeFeatureType&amp;typeName=Dataportal:eurobis&amp;outputFormat=application/json</t>
  </si>
  <si>
    <t>Data Product catalogue</t>
  </si>
  <si>
    <t>EMODnet Map Viewer</t>
  </si>
  <si>
    <t>https://emodnet.ec.europa.eu/geoviewer/</t>
  </si>
  <si>
    <t>https://geo.vliz.be/geoserver/web/wicket/bookmarkable/org.geoserver.web.demo.MapPreviewPage?1&amp;filter=false AND https://ows.emodnet.eu/geoserver/web/wicket/bookmarkable/org.geoserver.web.demo.MapPreviewPage?1&amp;filter=false</t>
  </si>
  <si>
    <t>Data catalogue</t>
  </si>
  <si>
    <t>https://www.eurobis.org/imis?module=dataset&amp;extfrm=1</t>
  </si>
  <si>
    <t>EMODnet ERDDAP</t>
  </si>
  <si>
    <t>https://erddap.emodnet.eu/erddap/search/index.html?page=1&amp;itemsPerPage=1000&amp;searchFor=biology</t>
  </si>
  <si>
    <t>https://www.vliz.be/en/imis?module=dataset&amp;show=xml&amp;srchid=10152826 AND https://github.com/orgs/EMODnet/repositories?q=biology&amp;type=all&amp;language=&amp;sort=</t>
  </si>
  <si>
    <t>https://emodnet.ec.europa.eu/en/biology</t>
  </si>
  <si>
    <t>https://emodnet.ec.europa.eu/en/3-million-occurrence-records-30-datasets-published-emodnet-biology</t>
  </si>
  <si>
    <t>Due to the updated datasets that were published, the volume of data increased slightly across most functional groups, except for birds. The published datasets covered only two regions, the Atlantic and Baltic.</t>
  </si>
  <si>
    <t>No change since last QR</t>
  </si>
  <si>
    <t>Due to centralisation several changes occurred. Data and products are now available via the EMODnet viewer. OGC services for data are hosted by the VLIZ geoserver instance and the main data catalogue is available via the EurOBIS website. OGC webservices for data products are available from both theVLIZ and EMODnet Geoserver instances. Products are also available via the EMODnet ERDDAP instance. The Data Products metadata is available via the VLIZ catalogue. Products code, input and outputs are also available via the EMODnet GitHub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</si>
</sst>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name val="Open Sans"/>
      <family val="2"/>
    </font>
    <font>
      <sz val="11"/>
      <name val="Open Sans"/>
      <family val="2"/>
    </font>
    <font>
      <b/>
      <i/>
      <sz val="10"/>
      <color rgb="FF333333"/>
      <name val="Open Sans"/>
      <family val="2"/>
    </font>
    <font>
      <sz val="11"/>
      <color theme="1"/>
      <name val="Open Sans"/>
      <family val="2"/>
    </font>
    <font>
      <sz val="10"/>
      <color rgb="FF333333"/>
      <name val="Open Sans"/>
    </font>
    <font>
      <sz val="10"/>
      <color theme="1"/>
      <name val="Open sans"/>
    </font>
    <font>
      <sz val="10"/>
      <color rgb="FF333333"/>
      <name val="Open Sans"/>
      <family val="2"/>
    </font>
    <font>
      <sz val="11"/>
      <color theme="1"/>
      <name val="Arial"/>
      <family val="2"/>
    </font>
    <font>
      <u/>
      <sz val="11"/>
      <color theme="10"/>
      <name val="Calibri"/>
      <family val="2"/>
      <scheme val="minor"/>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7" fillId="0" borderId="0" applyNumberFormat="0" applyFill="0" applyBorder="0" applyAlignment="0" applyProtection="0"/>
  </cellStyleXfs>
  <cellXfs count="188">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0" xfId="0" applyFont="1"/>
    <xf numFmtId="0" fontId="6" fillId="0" borderId="0" xfId="0" applyFont="1"/>
    <xf numFmtId="0" fontId="7" fillId="2" borderId="0" xfId="0" applyFont="1" applyFill="1" applyBorder="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0" xfId="0" applyFont="1" applyBorder="1"/>
    <xf numFmtId="0" fontId="0" fillId="0" borderId="15" xfId="0" applyFont="1"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9" fillId="0" borderId="0" xfId="0" applyFont="1"/>
    <xf numFmtId="0" fontId="7" fillId="2" borderId="0" xfId="0" applyFont="1" applyFill="1" applyAlignment="1">
      <alignment vertical="top"/>
    </xf>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9" fillId="0" borderId="0" xfId="0" applyFont="1" applyFill="1" applyAlignment="1">
      <alignment vertical="center"/>
    </xf>
    <xf numFmtId="0" fontId="14" fillId="0" borderId="0" xfId="0" applyFont="1" applyFill="1" applyAlignment="1">
      <alignment vertical="center"/>
    </xf>
    <xf numFmtId="0" fontId="17" fillId="0" borderId="0" xfId="0" applyFont="1" applyFill="1"/>
    <xf numFmtId="0" fontId="3" fillId="0" borderId="0" xfId="0" applyFont="1" applyFill="1"/>
    <xf numFmtId="0" fontId="9"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Border="1" applyAlignment="1">
      <alignment vertical="top"/>
    </xf>
    <xf numFmtId="0" fontId="18" fillId="3" borderId="1" xfId="0" applyFont="1" applyFill="1" applyBorder="1" applyAlignment="1">
      <alignment horizontal="center" wrapText="1"/>
    </xf>
    <xf numFmtId="0" fontId="13" fillId="0" borderId="0" xfId="0" applyFont="1" applyFill="1" applyBorder="1" applyAlignment="1">
      <alignment horizontal="center" vertic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3" fillId="0" borderId="1" xfId="0" applyFont="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Border="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9" fillId="0" borderId="0" xfId="0" applyFont="1" applyFill="1" applyAlignment="1">
      <alignment vertical="top"/>
    </xf>
    <xf numFmtId="0" fontId="4" fillId="0" borderId="0" xfId="0" applyFont="1" applyAlignment="1">
      <alignment vertical="top"/>
    </xf>
    <xf numFmtId="0" fontId="1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Font="1"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Font="1" applyBorder="1"/>
    <xf numFmtId="0" fontId="0" fillId="0" borderId="12" xfId="0" applyFont="1" applyBorder="1"/>
    <xf numFmtId="0" fontId="0" fillId="0" borderId="20" xfId="0" applyFont="1" applyBorder="1"/>
    <xf numFmtId="0" fontId="0" fillId="0" borderId="18" xfId="0" applyFont="1" applyBorder="1"/>
    <xf numFmtId="0" fontId="0" fillId="0" borderId="19" xfId="0" applyFont="1" applyBorder="1"/>
    <xf numFmtId="0" fontId="28" fillId="0" borderId="0" xfId="0" applyFont="1"/>
    <xf numFmtId="0" fontId="6" fillId="0" borderId="0" xfId="0" applyFont="1" applyBorder="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164" fontId="14" fillId="4" borderId="1" xfId="0" applyNumberFormat="1" applyFont="1" applyFill="1" applyBorder="1" applyAlignment="1">
      <alignment horizontal="center" vertical="top" wrapText="1"/>
    </xf>
    <xf numFmtId="164" fontId="14" fillId="0" borderId="1" xfId="0" applyNumberFormat="1" applyFont="1" applyBorder="1" applyAlignment="1">
      <alignment horizontal="center" vertical="top" wrapText="1"/>
    </xf>
    <xf numFmtId="0" fontId="3" fillId="0" borderId="1" xfId="0" applyFont="1" applyBorder="1"/>
    <xf numFmtId="164" fontId="3" fillId="0" borderId="1" xfId="0" applyNumberFormat="1" applyFont="1" applyBorder="1" applyAlignment="1">
      <alignment horizontal="center"/>
    </xf>
    <xf numFmtId="0" fontId="29" fillId="0"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0" fontId="32" fillId="0" borderId="0" xfId="0" applyFont="1"/>
    <xf numFmtId="0" fontId="33" fillId="0" borderId="1" xfId="0" applyFont="1" applyFill="1" applyBorder="1" applyAlignment="1">
      <alignment horizontal="left" vertical="center" wrapText="1"/>
    </xf>
    <xf numFmtId="0" fontId="34" fillId="0" borderId="1" xfId="0" applyFont="1" applyBorder="1"/>
    <xf numFmtId="0" fontId="33" fillId="0"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0" xfId="0" applyFont="1" applyAlignment="1">
      <alignment wrapText="1"/>
    </xf>
    <xf numFmtId="0" fontId="33" fillId="4" borderId="1"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wrapText="1"/>
    </xf>
    <xf numFmtId="0" fontId="34" fillId="0" borderId="0" xfId="0" applyFont="1"/>
    <xf numFmtId="0" fontId="34" fillId="0" borderId="1" xfId="0" applyFont="1" applyBorder="1" applyAlignment="1">
      <alignment horizontal="left" wrapText="1"/>
    </xf>
    <xf numFmtId="0" fontId="34" fillId="0" borderId="0" xfId="0" applyFont="1" applyAlignment="1">
      <alignment horizontal="center" vertical="center"/>
    </xf>
    <xf numFmtId="0" fontId="34" fillId="0" borderId="1" xfId="0" applyFont="1" applyBorder="1" applyAlignment="1">
      <alignment horizontal="center" wrapText="1"/>
    </xf>
    <xf numFmtId="0" fontId="33" fillId="0" borderId="1" xfId="0" applyFont="1" applyFill="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vertical="top" wrapText="1"/>
    </xf>
    <xf numFmtId="0" fontId="3" fillId="0" borderId="1" xfId="0" applyFont="1" applyBorder="1" applyAlignment="1">
      <alignment horizontal="center"/>
    </xf>
    <xf numFmtId="0" fontId="3" fillId="4" borderId="1" xfId="0" applyFont="1" applyFill="1" applyBorder="1"/>
    <xf numFmtId="0" fontId="3" fillId="4" borderId="1" xfId="0" applyFont="1" applyFill="1" applyBorder="1" applyAlignment="1">
      <alignment horizontal="center"/>
    </xf>
    <xf numFmtId="0" fontId="18" fillId="0"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29" fillId="0" borderId="1" xfId="0" applyFont="1" applyFill="1" applyBorder="1" applyAlignment="1">
      <alignment horizontal="left" vertical="top" wrapText="1"/>
    </xf>
    <xf numFmtId="0" fontId="29" fillId="0" borderId="1" xfId="0" applyFont="1" applyBorder="1" applyAlignment="1">
      <alignment horizontal="center" vertical="top" wrapText="1"/>
    </xf>
    <xf numFmtId="0" fontId="9" fillId="0" borderId="1" xfId="0" applyFont="1" applyFill="1" applyBorder="1" applyAlignment="1">
      <alignment vertical="center"/>
    </xf>
    <xf numFmtId="0" fontId="29" fillId="0" borderId="1" xfId="0" applyFont="1" applyFill="1" applyBorder="1" applyAlignment="1">
      <alignmen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36" fillId="0" borderId="0" xfId="0" applyFont="1"/>
    <xf numFmtId="0" fontId="28" fillId="0" borderId="1" xfId="0" applyFont="1" applyBorder="1"/>
    <xf numFmtId="10" fontId="28" fillId="0" borderId="1" xfId="0" applyNumberFormat="1" applyFont="1" applyBorder="1"/>
    <xf numFmtId="0" fontId="0" fillId="0" borderId="1" xfId="0" applyFont="1" applyBorder="1"/>
    <xf numFmtId="0" fontId="37" fillId="0" borderId="1" xfId="1" applyBorder="1" applyAlignment="1">
      <alignment wrapText="1"/>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20" xfId="0" applyFont="1" applyBorder="1" applyAlignment="1">
      <alignment horizontal="center" vertical="top" wrapText="1"/>
    </xf>
    <xf numFmtId="0" fontId="14" fillId="4" borderId="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16" xfId="0" applyFont="1" applyBorder="1" applyAlignment="1">
      <alignment horizontal="center" vertical="center"/>
    </xf>
    <xf numFmtId="0" fontId="30" fillId="0" borderId="0" xfId="0" applyFont="1" applyAlignment="1">
      <alignment horizontal="center" vertical="center"/>
    </xf>
    <xf numFmtId="0" fontId="30" fillId="0" borderId="15"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20" xfId="0" applyFont="1" applyBorder="1" applyAlignment="1">
      <alignment horizontal="center" vertical="center"/>
    </xf>
    <xf numFmtId="0" fontId="31" fillId="5" borderId="3" xfId="0" applyFont="1" applyFill="1" applyBorder="1" applyAlignment="1">
      <alignment horizontal="center" wrapText="1"/>
    </xf>
    <xf numFmtId="0" fontId="31" fillId="5" borderId="4" xfId="0" applyFont="1" applyFill="1" applyBorder="1" applyAlignment="1">
      <alignment horizontal="center" wrapText="1"/>
    </xf>
    <xf numFmtId="0" fontId="31" fillId="5" borderId="5" xfId="0" applyFont="1" applyFill="1" applyBorder="1" applyAlignment="1">
      <alignment horizontal="center"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xf numFmtId="0" fontId="14" fillId="0" borderId="14" xfId="0" applyFont="1" applyFill="1" applyBorder="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D5A6BD"/>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6379</xdr:colOff>
      <xdr:row>8</xdr:row>
      <xdr:rowOff>76378</xdr:rowOff>
    </xdr:from>
    <xdr:to>
      <xdr:col>15</xdr:col>
      <xdr:colOff>510955</xdr:colOff>
      <xdr:row>15</xdr:row>
      <xdr:rowOff>173455</xdr:rowOff>
    </xdr:to>
    <xdr:pic>
      <xdr:nvPicPr>
        <xdr:cNvPr id="5" name="Picture 4">
          <a:extLst>
            <a:ext uri="{FF2B5EF4-FFF2-40B4-BE49-F238E27FC236}">
              <a16:creationId xmlns:a16="http://schemas.microsoft.com/office/drawing/2014/main" id="{ED4824B1-77D3-47D4-BE1E-A51F9A7ED543}"/>
            </a:ext>
          </a:extLst>
        </xdr:cNvPr>
        <xdr:cNvPicPr>
          <a:picLocks noChangeAspect="1"/>
        </xdr:cNvPicPr>
      </xdr:nvPicPr>
      <xdr:blipFill>
        <a:blip xmlns:r="http://schemas.openxmlformats.org/officeDocument/2006/relationships" r:embed="rId1"/>
        <a:stretch>
          <a:fillRect/>
        </a:stretch>
      </xdr:blipFill>
      <xdr:spPr>
        <a:xfrm>
          <a:off x="7883140" y="1691487"/>
          <a:ext cx="6197296" cy="1372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modnet.ec.europa.eu/en/3-million-occurrence-records-30-datasets-published-emodnet-biology" TargetMode="External"/><Relationship Id="rId1" Type="http://schemas.openxmlformats.org/officeDocument/2006/relationships/hyperlink" Target="https://emodnet.ec.europa.eu/en/biolog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77734375" defaultRowHeight="12"/>
  <cols>
    <col min="1" max="1" width="14" style="84" bestFit="1" customWidth="1"/>
    <col min="2" max="2" width="36.44140625" style="84" customWidth="1"/>
    <col min="3" max="4" width="8.77734375" style="84"/>
    <col min="5" max="5" width="13.44140625" style="84" customWidth="1"/>
    <col min="6" max="6" width="27.44140625" style="84" customWidth="1"/>
    <col min="7" max="7" width="22.88671875" style="84" customWidth="1"/>
    <col min="8" max="8" width="14.6640625" style="84" bestFit="1" customWidth="1"/>
    <col min="9" max="16384" width="8.77734375" style="84"/>
  </cols>
  <sheetData>
    <row r="1" spans="1:8" s="78" customFormat="1" ht="24">
      <c r="A1" s="76" t="s">
        <v>0</v>
      </c>
      <c r="B1" s="76" t="s">
        <v>1</v>
      </c>
      <c r="C1" s="41"/>
      <c r="D1" s="41"/>
      <c r="E1" s="77" t="s">
        <v>10</v>
      </c>
      <c r="F1" s="77" t="s">
        <v>11</v>
      </c>
      <c r="G1" s="77" t="s">
        <v>12</v>
      </c>
      <c r="H1" s="77" t="s">
        <v>123</v>
      </c>
    </row>
    <row r="2" spans="1:8" s="78" customFormat="1" ht="38.4" customHeight="1">
      <c r="A2" s="79" t="s">
        <v>2</v>
      </c>
      <c r="B2" s="80" t="s">
        <v>2</v>
      </c>
      <c r="C2" s="41"/>
      <c r="D2" s="41"/>
      <c r="E2" s="81" t="s">
        <v>2</v>
      </c>
      <c r="F2" s="80" t="s">
        <v>13</v>
      </c>
      <c r="G2" s="80" t="s">
        <v>14</v>
      </c>
      <c r="H2" s="80" t="s">
        <v>15</v>
      </c>
    </row>
    <row r="3" spans="1:8" s="78" customFormat="1" ht="36">
      <c r="A3" s="79" t="s">
        <v>3</v>
      </c>
      <c r="B3" s="80" t="s">
        <v>31</v>
      </c>
      <c r="C3" s="41"/>
      <c r="D3" s="41"/>
      <c r="E3" s="81" t="s">
        <v>3</v>
      </c>
      <c r="F3" s="80" t="s">
        <v>16</v>
      </c>
      <c r="G3" s="80" t="s">
        <v>14</v>
      </c>
      <c r="H3" s="80" t="s">
        <v>17</v>
      </c>
    </row>
    <row r="4" spans="1:8" s="78" customFormat="1" ht="132">
      <c r="A4" s="79" t="s">
        <v>4</v>
      </c>
      <c r="B4" s="80" t="s">
        <v>122</v>
      </c>
      <c r="C4" s="41"/>
      <c r="D4" s="41"/>
      <c r="E4" s="81" t="s">
        <v>4</v>
      </c>
      <c r="F4" s="80" t="s">
        <v>18</v>
      </c>
      <c r="G4" s="80" t="s">
        <v>14</v>
      </c>
      <c r="H4" s="80" t="s">
        <v>17</v>
      </c>
    </row>
    <row r="5" spans="1:8" s="78" customFormat="1" ht="60">
      <c r="A5" s="79" t="s">
        <v>5</v>
      </c>
      <c r="B5" s="80" t="s">
        <v>6</v>
      </c>
      <c r="C5" s="41"/>
      <c r="D5" s="41"/>
      <c r="E5" s="81" t="s">
        <v>5</v>
      </c>
      <c r="F5" s="80" t="s">
        <v>124</v>
      </c>
      <c r="G5" s="80" t="s">
        <v>19</v>
      </c>
      <c r="H5" s="80" t="s">
        <v>20</v>
      </c>
    </row>
    <row r="6" spans="1:8" s="78" customFormat="1" ht="60">
      <c r="A6" s="79" t="s">
        <v>7</v>
      </c>
      <c r="B6" s="80" t="s">
        <v>25</v>
      </c>
      <c r="C6" s="41"/>
      <c r="D6" s="41"/>
      <c r="E6" s="81" t="s">
        <v>7</v>
      </c>
      <c r="F6" s="80" t="s">
        <v>13</v>
      </c>
      <c r="G6" s="80" t="s">
        <v>21</v>
      </c>
      <c r="H6" s="80" t="s">
        <v>15</v>
      </c>
    </row>
    <row r="7" spans="1:8" s="78" customFormat="1" ht="60">
      <c r="A7" s="79" t="s">
        <v>8</v>
      </c>
      <c r="B7" s="80" t="s">
        <v>120</v>
      </c>
      <c r="C7" s="41"/>
      <c r="D7" s="41"/>
      <c r="E7" s="81" t="s">
        <v>8</v>
      </c>
      <c r="F7" s="80" t="s">
        <v>125</v>
      </c>
      <c r="G7" s="80" t="s">
        <v>29</v>
      </c>
      <c r="H7" s="80" t="s">
        <v>30</v>
      </c>
    </row>
    <row r="8" spans="1:8" s="78" customFormat="1" ht="96">
      <c r="A8" s="79" t="s">
        <v>9</v>
      </c>
      <c r="B8" s="80" t="s">
        <v>121</v>
      </c>
      <c r="C8" s="41"/>
      <c r="D8" s="41"/>
      <c r="E8" s="148" t="s">
        <v>9</v>
      </c>
      <c r="F8" s="82" t="s">
        <v>129</v>
      </c>
      <c r="G8" s="149" t="s">
        <v>14</v>
      </c>
      <c r="H8" s="82" t="s">
        <v>126</v>
      </c>
    </row>
    <row r="9" spans="1:8" s="78" customFormat="1" ht="36">
      <c r="A9" s="41"/>
      <c r="B9" s="41"/>
      <c r="C9" s="41"/>
      <c r="D9" s="41"/>
      <c r="E9" s="148"/>
      <c r="F9" s="82" t="s">
        <v>127</v>
      </c>
      <c r="G9" s="149"/>
      <c r="H9" s="83" t="s">
        <v>128</v>
      </c>
    </row>
    <row r="10" spans="1:8" s="78" customFormat="1">
      <c r="A10" s="41"/>
      <c r="B10" s="41"/>
      <c r="C10" s="41"/>
      <c r="D10" s="41"/>
      <c r="E10" s="41" t="s">
        <v>24</v>
      </c>
      <c r="F10" s="24"/>
      <c r="G10" s="24"/>
      <c r="H10" s="24"/>
    </row>
    <row r="11" spans="1:8" s="78" customFormat="1">
      <c r="A11" s="41"/>
      <c r="B11" s="41"/>
      <c r="C11" s="41"/>
      <c r="D11" s="41"/>
      <c r="E11" s="41" t="s">
        <v>130</v>
      </c>
      <c r="F11" s="24"/>
      <c r="G11" s="24"/>
      <c r="H11" s="24"/>
    </row>
    <row r="12" spans="1:8">
      <c r="A12" s="24"/>
      <c r="B12" s="24"/>
      <c r="C12" s="24"/>
      <c r="D12" s="24"/>
      <c r="E12" s="24"/>
      <c r="F12" s="24"/>
      <c r="G12" s="24"/>
      <c r="H12" s="24"/>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abSelected="1" workbookViewId="0">
      <selection activeCell="A5" sqref="A5"/>
    </sheetView>
  </sheetViews>
  <sheetFormatPr defaultColWidth="8.88671875" defaultRowHeight="14.4"/>
  <cols>
    <col min="1" max="1" width="48.33203125" style="5" customWidth="1"/>
    <col min="2" max="2" width="80.21875" style="5" customWidth="1"/>
    <col min="3" max="16384" width="8.88671875" style="5"/>
  </cols>
  <sheetData>
    <row r="1" spans="1:2" ht="16.2" thickBot="1">
      <c r="A1" s="150" t="s">
        <v>49</v>
      </c>
      <c r="B1" s="151"/>
    </row>
    <row r="2" spans="1:2" ht="15" thickBot="1">
      <c r="A2" s="74" t="s">
        <v>50</v>
      </c>
      <c r="B2" s="75" t="s">
        <v>51</v>
      </c>
    </row>
    <row r="3" spans="1:2">
      <c r="A3" s="97" t="s">
        <v>81</v>
      </c>
      <c r="B3" s="98"/>
    </row>
    <row r="4" spans="1:2" ht="41.4">
      <c r="A4" s="99" t="str">
        <f>'1(Data)'!A57</f>
        <v>1A) Volume and coverage of available data</v>
      </c>
      <c r="B4" s="99" t="str">
        <f>'1(Data)'!B57</f>
        <v>Due to the updated datasets that were published, the volume of data increased slightly across most functional groups, except for birds. The published datasets covered only two regions, the Atlantic and Baltic.</v>
      </c>
    </row>
    <row r="5" spans="1:2" ht="27.6">
      <c r="A5" s="187" t="s">
        <v>141</v>
      </c>
      <c r="B5" s="99" t="str">
        <f>'1(Data)'!B58</f>
        <v>No change since last QR</v>
      </c>
    </row>
    <row r="6" spans="1:2" ht="42" thickBot="1">
      <c r="A6" s="100" t="str">
        <f>'1(Data)'!A59</f>
        <v>1B) Usage of data in this quarter</v>
      </c>
      <c r="B6" s="100" t="str">
        <f>'1(Data)'!B59</f>
        <v>Due to centralisation, there is no information about the data usage/downloads for this quarter. All data are being served via GeoServer and there are no systems in place to capture relevant information for this indicator</v>
      </c>
    </row>
    <row r="7" spans="1:2" ht="28.2" thickBot="1">
      <c r="A7" s="101" t="s">
        <v>82</v>
      </c>
      <c r="B7" s="102"/>
    </row>
    <row r="8" spans="1:2" ht="42" thickBot="1">
      <c r="A8" s="102" t="str">
        <f>'2(Products)'!A94</f>
        <v>2A) Volume and coverage of available data products</v>
      </c>
      <c r="B8" s="102" t="str">
        <f>'2(Products)'!B94</f>
        <v>Six new products were finalised, but only three were published during the reporting period. One of these was an R Package and the other two a (macro)algae and a benthos focused product, both of which covered all European Seas.</v>
      </c>
    </row>
    <row r="9" spans="1:2" ht="42" thickBot="1">
      <c r="A9" s="102" t="str">
        <f>'2(Products)'!A95</f>
        <v>2B) Usage of data products in this quarter</v>
      </c>
      <c r="B9" s="102" t="str">
        <f>'2(Products)'!B95</f>
        <v>Due to centralisation, there is no information about the data usage/downloads for this quarter. All data products are being served via GeoServer or ERDDAP and there are no systems in place to capture relevant information for this indicator</v>
      </c>
    </row>
    <row r="10" spans="1:2" ht="28.2" thickBot="1">
      <c r="A10" s="103" t="str">
        <f>'3(Data providers)'!A23</f>
        <v>3) Organisations supplying/ approached to supply data and data products</v>
      </c>
      <c r="B10" s="103" t="str">
        <f>'3(Data providers)'!B23</f>
        <v>One dataset was from an organisation outside the consortium, the remainder were from partners.</v>
      </c>
    </row>
    <row r="11" spans="1:2" ht="83.4" thickBot="1">
      <c r="A11" s="104" t="str">
        <f>'4(Web services)'!A17</f>
        <v>4) Online 'Web' interfaces to access or view data</v>
      </c>
      <c r="B11" s="104" t="str">
        <f>'4(Web services)'!B17</f>
        <v>Due to centralisation several changes occurred. Data and products are now available via the EMODnet viewer. OGC services for data are hosted by the VLIZ geoserver instance and the main data catalogue is available via the EurOBIS website. OGC webservices for data products are available from both theVLIZ and EMODnet Geoserver instances. Products are also available via the EMODnet ERDDAP instance. The Data Products metadata is available via the VLIZ catalogue. Products code, input and outputs are also available via the EMODnet GitHub</v>
      </c>
    </row>
    <row r="12" spans="1:2" ht="28.2" thickBot="1">
      <c r="A12" s="105" t="str">
        <f>'5(Web traffic)'!A6</f>
        <v>5.1) Daily number of page views of EMODnet Thematic entry page</v>
      </c>
      <c r="B12" s="105">
        <f>'5(Web traffic)'!B6</f>
        <v>12</v>
      </c>
    </row>
    <row r="13" spans="1:2" ht="28.2" thickBot="1">
      <c r="A13" s="106" t="str">
        <f>'5(Web traffic)'!A23</f>
        <v>5.2) Quarterly total number of visitors, page views, unique page views and percentage of returning visitors</v>
      </c>
      <c r="B13" s="106" t="str">
        <f>'5(Web traffic)'!B23</f>
        <v>NA</v>
      </c>
    </row>
    <row r="14" spans="1:2">
      <c r="A14" s="29"/>
    </row>
    <row r="15" spans="1:2">
      <c r="A15" s="29"/>
    </row>
    <row r="16" spans="1:2">
      <c r="A16" s="29"/>
    </row>
    <row r="17" spans="1:1">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9"/>
  <sheetViews>
    <sheetView zoomScaleNormal="100" workbookViewId="0">
      <selection activeCell="A38" sqref="A38"/>
    </sheetView>
  </sheetViews>
  <sheetFormatPr defaultColWidth="9.109375" defaultRowHeight="14.4"/>
  <cols>
    <col min="1" max="1" width="15.88671875" style="56" customWidth="1"/>
    <col min="2" max="2" width="16.6640625" style="56" customWidth="1"/>
    <col min="3" max="3" width="14.44140625" style="56" customWidth="1"/>
    <col min="4" max="4" width="16.6640625" style="56" customWidth="1"/>
    <col min="5" max="5" width="17.88671875" style="56" customWidth="1"/>
    <col min="6" max="6" width="16.109375" style="56" customWidth="1"/>
    <col min="7" max="7" width="14.77734375" style="56" customWidth="1"/>
    <col min="8" max="8" width="15" style="56" customWidth="1"/>
    <col min="9" max="9" width="16.33203125" style="56" customWidth="1"/>
    <col min="10" max="10" width="13" style="56" customWidth="1"/>
    <col min="11" max="11" width="18.88671875" style="56" customWidth="1"/>
    <col min="12" max="12" width="14.109375" style="56" customWidth="1"/>
    <col min="13" max="13" width="14.21875" style="56" customWidth="1"/>
    <col min="14" max="14" width="15.109375" style="56" customWidth="1"/>
    <col min="15" max="16" width="16.109375" style="56" customWidth="1"/>
    <col min="17" max="17" width="16.6640625" style="56" customWidth="1"/>
    <col min="18" max="18" width="20" style="56" customWidth="1"/>
    <col min="19" max="19" width="12.109375" style="56" bestFit="1" customWidth="1"/>
    <col min="20" max="20" width="9.109375" style="56"/>
    <col min="21" max="21" width="10.21875" style="56" customWidth="1"/>
    <col min="22" max="22" width="12" style="56" customWidth="1"/>
    <col min="23" max="16384" width="9.109375" style="56"/>
  </cols>
  <sheetData>
    <row r="1" spans="1:17" ht="15.6">
      <c r="A1" s="65" t="s">
        <v>73</v>
      </c>
    </row>
    <row r="2" spans="1:17" s="3" customFormat="1">
      <c r="A2" s="6" t="s">
        <v>63</v>
      </c>
    </row>
    <row r="3" spans="1:17" s="2" customFormat="1">
      <c r="A3" s="6" t="s">
        <v>62</v>
      </c>
    </row>
    <row r="4" spans="1:17" s="45" customFormat="1">
      <c r="A4" s="7" t="s">
        <v>74</v>
      </c>
    </row>
    <row r="5" spans="1:17" ht="32.25" customHeight="1">
      <c r="A5" s="16" t="s">
        <v>26</v>
      </c>
      <c r="B5" s="16" t="s">
        <v>27</v>
      </c>
      <c r="C5" s="16" t="s">
        <v>36</v>
      </c>
      <c r="H5" s="66"/>
      <c r="I5" s="66"/>
      <c r="J5" s="66"/>
      <c r="K5" s="66"/>
      <c r="L5" s="66"/>
      <c r="M5" s="66"/>
      <c r="N5" s="66"/>
      <c r="O5" s="66"/>
      <c r="P5" s="66"/>
      <c r="Q5" s="66"/>
    </row>
    <row r="6" spans="1:17" ht="18" customHeight="1">
      <c r="A6" s="51" t="s">
        <v>198</v>
      </c>
      <c r="B6" s="51" t="s">
        <v>8</v>
      </c>
      <c r="C6" s="51" t="s">
        <v>199</v>
      </c>
      <c r="E6" s="66"/>
      <c r="F6" s="66"/>
      <c r="G6" s="66"/>
      <c r="H6" s="66"/>
      <c r="I6" s="66"/>
      <c r="J6" s="66"/>
      <c r="K6" s="66"/>
      <c r="L6" s="66"/>
      <c r="M6" s="66"/>
      <c r="N6" s="66"/>
      <c r="O6" s="66"/>
      <c r="P6" s="66"/>
      <c r="Q6" s="66"/>
    </row>
    <row r="8" spans="1:17" ht="55.2">
      <c r="A8" s="21" t="s">
        <v>161</v>
      </c>
      <c r="B8" s="50" t="s">
        <v>177</v>
      </c>
      <c r="C8" s="50" t="s">
        <v>103</v>
      </c>
      <c r="D8" s="50" t="s">
        <v>178</v>
      </c>
      <c r="E8" s="50" t="s">
        <v>179</v>
      </c>
      <c r="G8"/>
    </row>
    <row r="9" spans="1:17">
      <c r="A9" s="52" t="s">
        <v>203</v>
      </c>
      <c r="B9" s="67">
        <v>2147432</v>
      </c>
      <c r="C9" s="67">
        <v>1987783</v>
      </c>
      <c r="D9" s="107">
        <f>(B9-C9)/B9</f>
        <v>7.4344146869377001E-2</v>
      </c>
      <c r="E9" s="155" t="s">
        <v>200</v>
      </c>
      <c r="G9"/>
    </row>
    <row r="10" spans="1:17">
      <c r="A10" s="52" t="s">
        <v>204</v>
      </c>
      <c r="B10" s="67">
        <v>23094</v>
      </c>
      <c r="C10" s="67">
        <v>23064</v>
      </c>
      <c r="D10" s="107">
        <f t="shared" ref="D10:D17" si="0">(B10-C10)/B10</f>
        <v>1.2990387113535984E-3</v>
      </c>
      <c r="E10" s="156"/>
      <c r="G10"/>
    </row>
    <row r="11" spans="1:17">
      <c r="A11" s="52" t="s">
        <v>205</v>
      </c>
      <c r="B11" s="67">
        <v>9345793</v>
      </c>
      <c r="C11" s="67">
        <v>8820858</v>
      </c>
      <c r="D11" s="107">
        <f t="shared" si="0"/>
        <v>5.6168053369039954E-2</v>
      </c>
      <c r="E11" s="156"/>
      <c r="G11"/>
    </row>
    <row r="12" spans="1:17">
      <c r="A12" s="52" t="s">
        <v>206</v>
      </c>
      <c r="B12" s="67">
        <v>2068786</v>
      </c>
      <c r="C12" s="67">
        <v>2068786</v>
      </c>
      <c r="D12" s="107">
        <f t="shared" si="0"/>
        <v>0</v>
      </c>
      <c r="E12" s="156"/>
      <c r="G12"/>
    </row>
    <row r="13" spans="1:17">
      <c r="A13" s="52" t="s">
        <v>207</v>
      </c>
      <c r="B13" s="67">
        <v>8191648</v>
      </c>
      <c r="C13" s="67">
        <v>8190356</v>
      </c>
      <c r="D13" s="107">
        <f t="shared" si="0"/>
        <v>1.5772162085089594E-4</v>
      </c>
      <c r="E13" s="156"/>
      <c r="G13"/>
    </row>
    <row r="14" spans="1:17">
      <c r="A14" s="52" t="s">
        <v>208</v>
      </c>
      <c r="B14" s="67">
        <v>497720</v>
      </c>
      <c r="C14" s="67">
        <v>481804</v>
      </c>
      <c r="D14" s="107">
        <f t="shared" si="0"/>
        <v>3.1977818853974119E-2</v>
      </c>
      <c r="E14" s="156"/>
      <c r="G14"/>
    </row>
    <row r="15" spans="1:17">
      <c r="A15" s="52" t="s">
        <v>209</v>
      </c>
      <c r="B15" s="67">
        <v>3325306</v>
      </c>
      <c r="C15" s="67">
        <v>3204174</v>
      </c>
      <c r="D15" s="107">
        <f t="shared" si="0"/>
        <v>3.642732428233672E-2</v>
      </c>
      <c r="E15" s="156"/>
      <c r="G15"/>
    </row>
    <row r="16" spans="1:17">
      <c r="A16" s="52" t="s">
        <v>210</v>
      </c>
      <c r="B16" s="67">
        <v>20794</v>
      </c>
      <c r="C16" s="67">
        <v>20786</v>
      </c>
      <c r="D16" s="107">
        <f t="shared" si="0"/>
        <v>3.847263633740502E-4</v>
      </c>
      <c r="E16" s="156"/>
      <c r="G16"/>
    </row>
    <row r="17" spans="1:19">
      <c r="A17" s="52" t="s">
        <v>211</v>
      </c>
      <c r="B17" s="67">
        <v>2980869</v>
      </c>
      <c r="C17" s="67">
        <v>2965060</v>
      </c>
      <c r="D17" s="107">
        <f t="shared" si="0"/>
        <v>5.3034870032866253E-3</v>
      </c>
      <c r="E17" s="157"/>
      <c r="G17"/>
    </row>
    <row r="18" spans="1:19" s="3" customFormat="1"/>
    <row r="19" spans="1:19" s="3" customFormat="1" ht="15.6">
      <c r="A19" s="16" t="s">
        <v>131</v>
      </c>
      <c r="B19" s="158" t="s">
        <v>164</v>
      </c>
      <c r="C19" s="159"/>
      <c r="D19" s="159"/>
      <c r="E19" s="159"/>
      <c r="F19" s="159"/>
      <c r="G19" s="159"/>
      <c r="H19" s="159"/>
      <c r="I19" s="159"/>
      <c r="J19" s="159"/>
      <c r="K19" s="159"/>
      <c r="L19" s="159"/>
      <c r="M19" s="159"/>
      <c r="N19" s="159"/>
      <c r="O19" s="159"/>
      <c r="P19" s="159"/>
      <c r="Q19" s="159"/>
      <c r="R19" s="159"/>
      <c r="S19" s="159"/>
    </row>
    <row r="20" spans="1:19" s="3" customFormat="1" ht="93.45" customHeight="1">
      <c r="A20" s="51" t="s">
        <v>132</v>
      </c>
      <c r="B20" s="162" t="s">
        <v>138</v>
      </c>
      <c r="C20" s="164"/>
      <c r="D20" s="160" t="s">
        <v>134</v>
      </c>
      <c r="E20" s="161"/>
      <c r="F20" s="162" t="s">
        <v>114</v>
      </c>
      <c r="G20" s="164"/>
      <c r="H20" s="162" t="s">
        <v>115</v>
      </c>
      <c r="I20" s="164"/>
      <c r="J20" s="162" t="s">
        <v>117</v>
      </c>
      <c r="K20" s="164"/>
      <c r="L20" s="162" t="s">
        <v>116</v>
      </c>
      <c r="M20" s="164"/>
      <c r="N20" s="160" t="s">
        <v>118</v>
      </c>
      <c r="O20" s="161"/>
      <c r="P20" s="160" t="s">
        <v>139</v>
      </c>
      <c r="Q20" s="161"/>
      <c r="R20" s="160" t="s">
        <v>119</v>
      </c>
      <c r="S20" s="161"/>
    </row>
    <row r="21" spans="1:19" s="3" customFormat="1" ht="69">
      <c r="A21" s="21" t="s">
        <v>161</v>
      </c>
      <c r="B21" s="22" t="s">
        <v>135</v>
      </c>
      <c r="C21" s="22" t="s">
        <v>140</v>
      </c>
      <c r="D21" s="22" t="s">
        <v>135</v>
      </c>
      <c r="E21" s="22" t="s">
        <v>140</v>
      </c>
      <c r="F21" s="22" t="s">
        <v>135</v>
      </c>
      <c r="G21" s="22" t="s">
        <v>140</v>
      </c>
      <c r="H21" s="22" t="s">
        <v>135</v>
      </c>
      <c r="I21" s="22" t="s">
        <v>140</v>
      </c>
      <c r="J21" s="22" t="s">
        <v>135</v>
      </c>
      <c r="K21" s="22" t="s">
        <v>140</v>
      </c>
      <c r="L21" s="22" t="s">
        <v>135</v>
      </c>
      <c r="M21" s="22" t="s">
        <v>140</v>
      </c>
      <c r="N21" s="22" t="s">
        <v>135</v>
      </c>
      <c r="O21" s="22" t="s">
        <v>140</v>
      </c>
      <c r="P21" s="22" t="s">
        <v>135</v>
      </c>
      <c r="Q21" s="22" t="s">
        <v>140</v>
      </c>
      <c r="R21" s="22" t="s">
        <v>135</v>
      </c>
      <c r="S21" s="22" t="s">
        <v>140</v>
      </c>
    </row>
    <row r="22" spans="1:19" s="3" customFormat="1">
      <c r="A22" s="52" t="s">
        <v>203</v>
      </c>
      <c r="B22" s="108">
        <v>0.222</v>
      </c>
      <c r="C22" s="108">
        <v>0.01</v>
      </c>
      <c r="D22" s="108"/>
      <c r="E22" s="108"/>
      <c r="F22" s="108">
        <v>0.25</v>
      </c>
      <c r="G22" s="108">
        <v>0.28599999999999998</v>
      </c>
      <c r="H22" s="53"/>
      <c r="I22" s="53"/>
      <c r="J22" s="53"/>
      <c r="K22" s="53"/>
      <c r="L22" s="53"/>
      <c r="M22" s="53"/>
      <c r="N22" s="53"/>
      <c r="O22" s="53"/>
      <c r="P22" s="53"/>
      <c r="Q22" s="53"/>
      <c r="R22" s="53"/>
      <c r="S22" s="53"/>
    </row>
    <row r="23" spans="1:19" s="3" customFormat="1">
      <c r="A23" s="52" t="s">
        <v>204</v>
      </c>
      <c r="B23" s="108">
        <v>2E-3</v>
      </c>
      <c r="C23" s="108">
        <v>0</v>
      </c>
      <c r="D23" s="108"/>
      <c r="E23" s="108"/>
      <c r="F23" s="108"/>
      <c r="G23" s="108"/>
      <c r="H23" s="53"/>
      <c r="I23" s="53"/>
      <c r="J23" s="53"/>
      <c r="K23" s="53"/>
      <c r="L23" s="53"/>
      <c r="M23" s="53"/>
      <c r="N23" s="53"/>
      <c r="O23" s="53"/>
      <c r="P23" s="53"/>
      <c r="Q23" s="53"/>
      <c r="R23" s="53"/>
      <c r="S23" s="53"/>
    </row>
    <row r="24" spans="1:19" s="3" customFormat="1">
      <c r="A24" s="52" t="s">
        <v>205</v>
      </c>
      <c r="B24" s="108">
        <v>0.44400000000000001</v>
      </c>
      <c r="C24" s="108">
        <v>0.9</v>
      </c>
      <c r="D24" s="108"/>
      <c r="E24" s="108"/>
      <c r="F24" s="108">
        <v>0.25</v>
      </c>
      <c r="G24" s="110">
        <v>0.57099999999999995</v>
      </c>
      <c r="H24" s="53"/>
      <c r="I24" s="53"/>
      <c r="J24" s="53"/>
      <c r="K24" s="53"/>
      <c r="L24" s="53"/>
      <c r="M24" s="53"/>
      <c r="N24" s="53"/>
      <c r="O24" s="53"/>
      <c r="P24" s="53"/>
      <c r="Q24" s="53"/>
      <c r="R24" s="53"/>
      <c r="S24" s="53"/>
    </row>
    <row r="25" spans="1:19" s="3" customFormat="1">
      <c r="A25" s="52" t="s">
        <v>206</v>
      </c>
      <c r="B25" s="108"/>
      <c r="C25" s="108"/>
      <c r="D25" s="108"/>
      <c r="E25" s="108"/>
      <c r="F25" s="108"/>
      <c r="G25" s="110"/>
      <c r="H25" s="53"/>
      <c r="I25" s="53"/>
      <c r="J25" s="53"/>
      <c r="K25" s="53"/>
      <c r="L25" s="53"/>
      <c r="M25" s="53"/>
      <c r="N25" s="53"/>
      <c r="O25" s="53"/>
      <c r="P25" s="53"/>
      <c r="Q25" s="53"/>
      <c r="R25" s="53"/>
      <c r="S25" s="53"/>
    </row>
    <row r="26" spans="1:19" s="3" customFormat="1">
      <c r="A26" s="52" t="s">
        <v>207</v>
      </c>
      <c r="B26" s="108">
        <v>0.222</v>
      </c>
      <c r="C26" s="108">
        <v>0.01</v>
      </c>
      <c r="D26" s="108"/>
      <c r="E26" s="108"/>
      <c r="F26" s="108">
        <v>0.25</v>
      </c>
      <c r="G26" s="110">
        <v>0</v>
      </c>
      <c r="H26" s="53"/>
      <c r="I26" s="53"/>
      <c r="J26" s="53"/>
      <c r="K26" s="53"/>
      <c r="L26" s="53"/>
      <c r="M26" s="53"/>
      <c r="N26" s="53"/>
      <c r="O26" s="53"/>
      <c r="P26" s="53"/>
      <c r="Q26" s="53"/>
      <c r="R26" s="53"/>
      <c r="S26" s="53"/>
    </row>
    <row r="27" spans="1:19" s="3" customFormat="1">
      <c r="A27" s="52" t="s">
        <v>208</v>
      </c>
      <c r="B27" s="108">
        <v>2.1999999999999999E-2</v>
      </c>
      <c r="C27" s="108">
        <v>4.0000000000000001E-3</v>
      </c>
      <c r="D27" s="108"/>
      <c r="E27" s="108"/>
      <c r="F27" s="108">
        <v>8.0000000000000002E-3</v>
      </c>
      <c r="G27" s="110">
        <v>1.4E-2</v>
      </c>
      <c r="H27" s="53"/>
      <c r="I27" s="53"/>
      <c r="J27" s="53"/>
      <c r="K27" s="53"/>
      <c r="L27" s="53"/>
      <c r="M27" s="53"/>
      <c r="N27" s="53"/>
      <c r="O27" s="53"/>
      <c r="P27" s="53"/>
      <c r="Q27" s="53"/>
      <c r="R27" s="53"/>
      <c r="S27" s="53"/>
    </row>
    <row r="28" spans="1:19" s="3" customFormat="1">
      <c r="A28" s="52" t="s">
        <v>209</v>
      </c>
      <c r="B28" s="108"/>
      <c r="C28" s="108"/>
      <c r="D28" s="108"/>
      <c r="E28" s="108"/>
      <c r="F28" s="108">
        <v>0.15</v>
      </c>
      <c r="G28" s="110">
        <v>0.14299999999999999</v>
      </c>
      <c r="H28" s="53"/>
      <c r="I28" s="53"/>
      <c r="J28" s="53"/>
      <c r="K28" s="53"/>
      <c r="L28" s="53"/>
      <c r="M28" s="53"/>
      <c r="N28" s="53"/>
      <c r="O28" s="53"/>
      <c r="P28" s="53"/>
      <c r="Q28" s="53"/>
      <c r="R28" s="53"/>
      <c r="S28" s="53"/>
    </row>
    <row r="29" spans="1:19" s="3" customFormat="1">
      <c r="A29" s="52" t="s">
        <v>210</v>
      </c>
      <c r="B29" s="108">
        <v>1E-3</v>
      </c>
      <c r="C29" s="108">
        <v>0</v>
      </c>
      <c r="D29" s="108"/>
      <c r="E29" s="108"/>
      <c r="F29" s="108"/>
      <c r="G29" s="110"/>
      <c r="H29" s="53"/>
      <c r="I29" s="53"/>
      <c r="J29" s="53"/>
      <c r="K29" s="53"/>
      <c r="L29" s="53"/>
      <c r="M29" s="53"/>
      <c r="N29" s="53"/>
      <c r="O29" s="53"/>
      <c r="P29" s="53"/>
      <c r="Q29" s="53"/>
      <c r="R29" s="53"/>
      <c r="S29" s="53"/>
    </row>
    <row r="30" spans="1:19" s="3" customFormat="1">
      <c r="A30" s="52" t="s">
        <v>211</v>
      </c>
      <c r="B30" s="108">
        <v>0.1</v>
      </c>
      <c r="C30" s="108">
        <v>0.01</v>
      </c>
      <c r="D30" s="108"/>
      <c r="E30" s="108"/>
      <c r="F30" s="108">
        <v>7.4999999999999997E-2</v>
      </c>
      <c r="G30" s="110">
        <v>1.4E-2</v>
      </c>
      <c r="H30" s="53"/>
      <c r="I30" s="53"/>
      <c r="J30" s="53"/>
      <c r="K30" s="53"/>
      <c r="L30" s="53"/>
      <c r="M30" s="53"/>
      <c r="N30" s="53"/>
      <c r="O30" s="53"/>
      <c r="P30" s="53"/>
      <c r="Q30" s="53"/>
      <c r="R30" s="53"/>
      <c r="S30" s="53"/>
    </row>
    <row r="31" spans="1:19" s="55" customFormat="1" ht="13.8">
      <c r="A31" s="68" t="s">
        <v>38</v>
      </c>
    </row>
    <row r="32" spans="1:19">
      <c r="A32" s="69" t="s">
        <v>100</v>
      </c>
      <c r="B32" s="55"/>
      <c r="C32" s="55"/>
      <c r="D32" s="55"/>
      <c r="E32" s="55"/>
      <c r="F32" s="55"/>
      <c r="G32" s="55"/>
    </row>
    <row r="33" spans="1:18">
      <c r="A33" s="54" t="s">
        <v>32</v>
      </c>
      <c r="B33" s="55"/>
      <c r="C33" s="55"/>
      <c r="D33" s="55"/>
      <c r="E33" s="55"/>
      <c r="F33" s="55"/>
      <c r="G33" s="55"/>
    </row>
    <row r="34" spans="1:18">
      <c r="A34" s="54" t="s">
        <v>91</v>
      </c>
      <c r="B34" s="55"/>
      <c r="C34" s="55"/>
      <c r="D34" s="55"/>
      <c r="E34" s="55"/>
      <c r="F34" s="55"/>
      <c r="G34" s="55"/>
    </row>
    <row r="35" spans="1:18">
      <c r="A35" s="54" t="s">
        <v>90</v>
      </c>
      <c r="B35" s="55"/>
      <c r="C35" s="55"/>
      <c r="D35" s="55"/>
      <c r="E35" s="55"/>
      <c r="F35" s="55"/>
      <c r="G35" s="55"/>
    </row>
    <row r="36" spans="1:18">
      <c r="A36" s="54" t="s">
        <v>98</v>
      </c>
      <c r="B36" s="55"/>
      <c r="C36" s="55"/>
      <c r="D36" s="55"/>
      <c r="E36" s="55"/>
      <c r="F36" s="55"/>
      <c r="G36" s="55"/>
    </row>
    <row r="37" spans="1:18">
      <c r="A37" s="54" t="s">
        <v>136</v>
      </c>
      <c r="B37" s="55"/>
      <c r="C37" s="55"/>
      <c r="D37" s="55"/>
      <c r="E37" s="55"/>
      <c r="F37" s="55"/>
      <c r="G37" s="55"/>
    </row>
    <row r="38" spans="1:18">
      <c r="A38" s="57"/>
      <c r="B38" s="55"/>
      <c r="C38" s="55"/>
      <c r="D38" s="55"/>
      <c r="E38" s="55"/>
      <c r="F38" s="55"/>
      <c r="G38" s="55"/>
    </row>
    <row r="39" spans="1:18">
      <c r="A39" s="54" t="s">
        <v>133</v>
      </c>
    </row>
    <row r="40" spans="1:18">
      <c r="A40" s="70"/>
    </row>
    <row r="41" spans="1:18">
      <c r="A41" s="54"/>
      <c r="B41" s="55"/>
      <c r="C41" s="55"/>
      <c r="D41" s="55"/>
      <c r="E41" s="55"/>
      <c r="F41" s="55"/>
      <c r="G41" s="55"/>
    </row>
    <row r="42" spans="1:18" s="45" customFormat="1">
      <c r="A42" s="7" t="s">
        <v>75</v>
      </c>
    </row>
    <row r="43" spans="1:18" ht="41.4">
      <c r="A43" s="58" t="s">
        <v>26</v>
      </c>
      <c r="B43" s="16" t="s">
        <v>27</v>
      </c>
      <c r="C43" s="16" t="s">
        <v>165</v>
      </c>
      <c r="J43" s="55"/>
      <c r="K43" s="55"/>
      <c r="L43" s="55"/>
      <c r="M43" s="55"/>
      <c r="N43" s="55"/>
      <c r="O43" s="55"/>
      <c r="P43" s="55"/>
      <c r="Q43" s="55"/>
      <c r="R43" s="66"/>
    </row>
    <row r="44" spans="1:18" ht="18" customHeight="1">
      <c r="A44" s="51" t="s">
        <v>198</v>
      </c>
      <c r="B44" s="51" t="s">
        <v>8</v>
      </c>
      <c r="C44" s="53" t="s">
        <v>200</v>
      </c>
      <c r="J44" s="55"/>
      <c r="K44" s="55"/>
      <c r="L44" s="55"/>
      <c r="M44" s="55"/>
      <c r="N44" s="55"/>
      <c r="O44" s="55"/>
      <c r="P44" s="55"/>
    </row>
    <row r="45" spans="1:18" ht="15.6" customHeight="1">
      <c r="C45" s="162" t="s">
        <v>39</v>
      </c>
      <c r="D45" s="163"/>
      <c r="E45" s="163"/>
      <c r="F45" s="163"/>
      <c r="G45" s="164"/>
      <c r="H45" s="162" t="s">
        <v>96</v>
      </c>
      <c r="I45" s="163"/>
      <c r="J45" s="163"/>
      <c r="K45" s="163"/>
      <c r="L45" s="163"/>
      <c r="M45" s="163"/>
      <c r="N45" s="163"/>
      <c r="O45" s="163"/>
      <c r="P45" s="164"/>
    </row>
    <row r="46" spans="1:18" ht="55.2">
      <c r="A46" s="21" t="s">
        <v>40</v>
      </c>
      <c r="B46" s="21" t="s">
        <v>44</v>
      </c>
      <c r="C46" s="22" t="s">
        <v>166</v>
      </c>
      <c r="D46" s="22" t="s">
        <v>167</v>
      </c>
      <c r="E46" s="22" t="s">
        <v>180</v>
      </c>
      <c r="F46" s="22" t="s">
        <v>181</v>
      </c>
      <c r="G46" s="62" t="s">
        <v>182</v>
      </c>
      <c r="H46" s="22" t="s">
        <v>171</v>
      </c>
      <c r="I46" s="22" t="s">
        <v>70</v>
      </c>
      <c r="J46" s="62" t="s">
        <v>183</v>
      </c>
      <c r="K46" s="22" t="s">
        <v>173</v>
      </c>
      <c r="L46" s="22" t="s">
        <v>68</v>
      </c>
      <c r="M46" s="62" t="s">
        <v>184</v>
      </c>
      <c r="N46" s="22" t="s">
        <v>175</v>
      </c>
      <c r="O46" s="22" t="s">
        <v>53</v>
      </c>
      <c r="P46" s="62" t="s">
        <v>185</v>
      </c>
    </row>
    <row r="47" spans="1:18">
      <c r="A47" s="152" t="s">
        <v>200</v>
      </c>
      <c r="B47" s="153"/>
      <c r="C47" s="153"/>
      <c r="D47" s="153"/>
      <c r="E47" s="153"/>
      <c r="F47" s="153"/>
      <c r="G47" s="153"/>
      <c r="H47" s="153"/>
      <c r="I47" s="153"/>
      <c r="J47" s="153"/>
      <c r="K47" s="153"/>
      <c r="L47" s="153"/>
      <c r="M47" s="153"/>
      <c r="N47" s="153"/>
      <c r="O47" s="153"/>
      <c r="P47" s="154"/>
    </row>
    <row r="48" spans="1:18">
      <c r="A48" s="72"/>
      <c r="B48" s="72"/>
      <c r="C48" s="72"/>
      <c r="D48" s="72"/>
      <c r="E48" s="72"/>
      <c r="F48" s="72"/>
      <c r="G48" s="72"/>
      <c r="H48" s="72"/>
      <c r="I48" s="72"/>
      <c r="J48" s="72"/>
      <c r="K48" s="72"/>
      <c r="L48" s="72"/>
      <c r="M48" s="72"/>
      <c r="N48" s="72"/>
      <c r="O48" s="72"/>
      <c r="P48" s="72"/>
    </row>
    <row r="49" spans="1:16" ht="13.95" customHeight="1">
      <c r="A49" s="54" t="s">
        <v>94</v>
      </c>
      <c r="B49" s="71"/>
      <c r="C49" s="72"/>
      <c r="D49" s="72"/>
      <c r="E49" s="72"/>
      <c r="F49" s="72"/>
      <c r="G49" s="72"/>
      <c r="H49" s="72"/>
      <c r="I49" s="72"/>
      <c r="J49" s="72"/>
      <c r="K49" s="72"/>
      <c r="L49" s="72"/>
      <c r="M49" s="72"/>
      <c r="N49" s="72"/>
      <c r="O49" s="72"/>
      <c r="P49" s="72"/>
    </row>
    <row r="50" spans="1:16" s="55" customFormat="1" ht="13.8">
      <c r="A50" s="54" t="s">
        <v>95</v>
      </c>
      <c r="B50" s="54"/>
      <c r="C50" s="54"/>
    </row>
    <row r="51" spans="1:16" s="55" customFormat="1" ht="13.8">
      <c r="A51" s="54" t="s">
        <v>92</v>
      </c>
      <c r="B51" s="54"/>
      <c r="C51" s="54"/>
    </row>
    <row r="52" spans="1:16" s="55" customFormat="1" ht="13.8">
      <c r="A52" s="54" t="s">
        <v>93</v>
      </c>
      <c r="B52" s="54"/>
      <c r="C52" s="54"/>
    </row>
    <row r="53" spans="1:16" s="55" customFormat="1" ht="13.8">
      <c r="A53" s="54"/>
      <c r="B53" s="54"/>
      <c r="C53" s="54"/>
    </row>
    <row r="56" spans="1:16">
      <c r="A56" s="25" t="s">
        <v>54</v>
      </c>
      <c r="B56" s="26"/>
      <c r="C56" s="27"/>
    </row>
    <row r="57" spans="1:16" s="3" customFormat="1" ht="179.4">
      <c r="A57" s="28" t="s">
        <v>86</v>
      </c>
      <c r="B57" s="28" t="s">
        <v>292</v>
      </c>
      <c r="C57" s="73"/>
    </row>
    <row r="58" spans="1:16" s="3" customFormat="1" ht="76.5" customHeight="1">
      <c r="A58" s="28" t="s">
        <v>141</v>
      </c>
      <c r="B58" s="28" t="s">
        <v>293</v>
      </c>
      <c r="C58" s="73"/>
    </row>
    <row r="59" spans="1:16" s="3" customFormat="1" ht="193.2">
      <c r="A59" s="28" t="s">
        <v>83</v>
      </c>
      <c r="B59" s="28" t="s">
        <v>201</v>
      </c>
      <c r="C59" s="73"/>
    </row>
  </sheetData>
  <mergeCells count="14">
    <mergeCell ref="A47:P47"/>
    <mergeCell ref="E9:E17"/>
    <mergeCell ref="B19:S19"/>
    <mergeCell ref="R20:S20"/>
    <mergeCell ref="C45:G45"/>
    <mergeCell ref="H45:P45"/>
    <mergeCell ref="B20:C20"/>
    <mergeCell ref="D20:E20"/>
    <mergeCell ref="F20:G20"/>
    <mergeCell ref="H20:I20"/>
    <mergeCell ref="J20:K20"/>
    <mergeCell ref="L20:M20"/>
    <mergeCell ref="N20:O20"/>
    <mergeCell ref="P20:Q20"/>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5"/>
  <sheetViews>
    <sheetView zoomScaleNormal="100" workbookViewId="0">
      <selection activeCell="A76" sqref="A76"/>
    </sheetView>
  </sheetViews>
  <sheetFormatPr defaultColWidth="8.88671875" defaultRowHeight="14.4"/>
  <cols>
    <col min="1" max="1" width="17.109375" style="3" customWidth="1"/>
    <col min="2" max="2" width="18.33203125" style="3" customWidth="1"/>
    <col min="3" max="3" width="17.6640625" style="3" customWidth="1"/>
    <col min="4" max="4" width="21.44140625" style="3" customWidth="1"/>
    <col min="5" max="5" width="14.33203125" style="3" customWidth="1"/>
    <col min="6" max="6" width="14.6640625" style="3" bestFit="1" customWidth="1"/>
    <col min="7" max="7" width="22.6640625" style="3" customWidth="1"/>
    <col min="8" max="8" width="15.5546875" style="3" customWidth="1"/>
    <col min="9" max="9" width="17.88671875" style="3" customWidth="1"/>
    <col min="10" max="10" width="14.44140625" style="3" customWidth="1"/>
    <col min="11" max="11" width="15.5546875" style="3" customWidth="1"/>
    <col min="12" max="13" width="15.21875" style="3" customWidth="1"/>
    <col min="14" max="14" width="15.109375" style="3" customWidth="1"/>
    <col min="15" max="15" width="14.88671875" style="3" customWidth="1"/>
    <col min="16" max="16" width="15.21875" style="3" customWidth="1"/>
    <col min="17" max="17" width="15.109375" style="3" customWidth="1"/>
    <col min="18" max="18" width="16.109375" style="3" customWidth="1"/>
    <col min="19" max="19" width="17.6640625" style="3" customWidth="1"/>
    <col min="20" max="20" width="14.33203125" style="3" customWidth="1"/>
    <col min="21" max="21" width="17.6640625" style="3" customWidth="1"/>
    <col min="22" max="16384" width="8.88671875" style="3"/>
  </cols>
  <sheetData>
    <row r="1" spans="1:13" ht="15.6">
      <c r="A1" s="30" t="s">
        <v>76</v>
      </c>
      <c r="B1" s="30"/>
      <c r="C1" s="30"/>
      <c r="D1" s="44"/>
      <c r="E1" s="44"/>
      <c r="F1" s="44"/>
      <c r="G1" s="44"/>
      <c r="H1" s="44"/>
      <c r="I1" s="44"/>
      <c r="J1" s="44"/>
      <c r="K1" s="44"/>
      <c r="L1" s="44"/>
      <c r="M1" s="44"/>
    </row>
    <row r="2" spans="1:13" ht="15.6">
      <c r="A2" s="6" t="s">
        <v>64</v>
      </c>
      <c r="B2" s="30"/>
      <c r="C2" s="30"/>
      <c r="D2" s="44"/>
      <c r="E2" s="44"/>
      <c r="F2" s="44"/>
      <c r="G2" s="44"/>
      <c r="H2" s="44"/>
      <c r="I2" s="44"/>
      <c r="J2" s="44"/>
      <c r="K2" s="44"/>
      <c r="L2" s="44"/>
      <c r="M2" s="44"/>
    </row>
    <row r="3" spans="1:13" s="2" customFormat="1">
      <c r="A3" s="6" t="s">
        <v>62</v>
      </c>
    </row>
    <row r="4" spans="1:13" s="45" customFormat="1">
      <c r="A4" s="7" t="s">
        <v>77</v>
      </c>
    </row>
    <row r="5" spans="1:13" ht="60" customHeight="1">
      <c r="A5" s="16" t="s">
        <v>26</v>
      </c>
      <c r="B5" s="16" t="s">
        <v>27</v>
      </c>
      <c r="C5" s="46" t="s">
        <v>159</v>
      </c>
      <c r="D5" s="46" t="s">
        <v>160</v>
      </c>
      <c r="F5" s="18"/>
      <c r="G5" s="18"/>
      <c r="H5" s="18"/>
      <c r="I5" s="18"/>
      <c r="J5" s="18"/>
      <c r="K5" s="18"/>
      <c r="L5" s="18"/>
      <c r="M5" s="18"/>
    </row>
    <row r="6" spans="1:13" s="40" customFormat="1" ht="26.4" customHeight="1">
      <c r="A6" s="20" t="s">
        <v>198</v>
      </c>
      <c r="B6" s="20" t="s">
        <v>8</v>
      </c>
      <c r="C6" s="20">
        <v>36</v>
      </c>
      <c r="D6" s="134">
        <v>3</v>
      </c>
      <c r="F6" s="47"/>
      <c r="G6" s="47"/>
      <c r="H6" s="47"/>
      <c r="I6" s="47"/>
      <c r="J6" s="47"/>
      <c r="K6" s="47"/>
      <c r="L6" s="47"/>
      <c r="M6" s="47"/>
    </row>
    <row r="7" spans="1:13">
      <c r="A7" s="18"/>
      <c r="B7" s="18"/>
      <c r="C7" s="18"/>
      <c r="D7" s="18"/>
      <c r="E7" s="18"/>
      <c r="F7" s="18"/>
      <c r="G7" s="18"/>
    </row>
    <row r="8" spans="1:13" ht="55.2">
      <c r="A8" s="21" t="s">
        <v>161</v>
      </c>
      <c r="B8" s="48" t="s">
        <v>46</v>
      </c>
      <c r="C8" s="48" t="s">
        <v>45</v>
      </c>
      <c r="D8" s="48" t="s">
        <v>72</v>
      </c>
      <c r="E8" s="49" t="s">
        <v>88</v>
      </c>
      <c r="F8" s="49" t="s">
        <v>89</v>
      </c>
      <c r="G8" s="50" t="s">
        <v>162</v>
      </c>
      <c r="H8" s="50" t="s">
        <v>163</v>
      </c>
    </row>
    <row r="9" spans="1:13">
      <c r="A9" s="111" t="s">
        <v>212</v>
      </c>
      <c r="B9" s="165" t="s">
        <v>213</v>
      </c>
      <c r="C9" s="166"/>
      <c r="D9" s="167"/>
      <c r="E9" s="112">
        <v>2</v>
      </c>
      <c r="F9" s="112">
        <v>1</v>
      </c>
      <c r="G9" s="113">
        <v>0.5</v>
      </c>
      <c r="H9" s="112">
        <v>0.13</v>
      </c>
    </row>
    <row r="10" spans="1:13">
      <c r="A10" s="111" t="s">
        <v>204</v>
      </c>
      <c r="B10" s="168"/>
      <c r="C10" s="169"/>
      <c r="D10" s="170"/>
      <c r="E10" s="112">
        <v>1</v>
      </c>
      <c r="F10" s="112">
        <v>1</v>
      </c>
      <c r="G10" s="113">
        <v>0</v>
      </c>
      <c r="H10" s="112">
        <v>0.13</v>
      </c>
    </row>
    <row r="11" spans="1:13">
      <c r="A11" s="111" t="s">
        <v>205</v>
      </c>
      <c r="B11" s="168"/>
      <c r="C11" s="169"/>
      <c r="D11" s="170"/>
      <c r="E11" s="112">
        <v>8</v>
      </c>
      <c r="F11" s="112">
        <v>7</v>
      </c>
      <c r="G11" s="113">
        <v>0.22222222222222221</v>
      </c>
      <c r="H11" s="112">
        <v>3.93</v>
      </c>
    </row>
    <row r="12" spans="1:13">
      <c r="A12" s="111" t="s">
        <v>206</v>
      </c>
      <c r="B12" s="168"/>
      <c r="C12" s="169"/>
      <c r="D12" s="170"/>
      <c r="E12" s="112">
        <v>2</v>
      </c>
      <c r="F12" s="112">
        <v>2</v>
      </c>
      <c r="G12" s="113">
        <v>0</v>
      </c>
      <c r="H12" s="112">
        <v>1.27</v>
      </c>
    </row>
    <row r="13" spans="1:13">
      <c r="A13" s="111" t="s">
        <v>207</v>
      </c>
      <c r="B13" s="168"/>
      <c r="C13" s="169"/>
      <c r="D13" s="170"/>
      <c r="E13" s="112">
        <v>3</v>
      </c>
      <c r="F13" s="112">
        <v>3</v>
      </c>
      <c r="G13" s="113">
        <v>0</v>
      </c>
      <c r="H13" s="112">
        <v>1.04</v>
      </c>
    </row>
    <row r="14" spans="1:13">
      <c r="A14" s="111" t="s">
        <v>208</v>
      </c>
      <c r="B14" s="168"/>
      <c r="C14" s="169"/>
      <c r="D14" s="170"/>
      <c r="E14" s="112">
        <v>4</v>
      </c>
      <c r="F14" s="112">
        <v>4</v>
      </c>
      <c r="G14" s="113">
        <v>0</v>
      </c>
      <c r="H14" s="112">
        <v>1.65</v>
      </c>
    </row>
    <row r="15" spans="1:13">
      <c r="A15" s="111" t="s">
        <v>209</v>
      </c>
      <c r="B15" s="168"/>
      <c r="C15" s="169"/>
      <c r="D15" s="170"/>
      <c r="E15" s="112">
        <v>8</v>
      </c>
      <c r="F15" s="112">
        <v>8</v>
      </c>
      <c r="G15" s="113">
        <v>0.2</v>
      </c>
      <c r="H15" s="112">
        <v>3.85</v>
      </c>
    </row>
    <row r="16" spans="1:13">
      <c r="A16" s="111" t="s">
        <v>210</v>
      </c>
      <c r="B16" s="168"/>
      <c r="C16" s="169"/>
      <c r="D16" s="170"/>
      <c r="E16" s="112">
        <v>1</v>
      </c>
      <c r="F16" s="112">
        <v>1</v>
      </c>
      <c r="G16" s="113">
        <v>0</v>
      </c>
      <c r="H16" s="112">
        <v>0.19</v>
      </c>
    </row>
    <row r="17" spans="1:9">
      <c r="A17" s="111" t="s">
        <v>211</v>
      </c>
      <c r="B17" s="171"/>
      <c r="C17" s="172"/>
      <c r="D17" s="173"/>
      <c r="E17" s="112">
        <v>3</v>
      </c>
      <c r="F17" s="112">
        <v>3</v>
      </c>
      <c r="G17" s="113">
        <v>0</v>
      </c>
      <c r="H17" s="112">
        <v>1.3399999999999999</v>
      </c>
    </row>
    <row r="18" spans="1:9" s="114" customFormat="1" ht="13.8">
      <c r="A18" s="174"/>
      <c r="B18" s="175"/>
      <c r="C18" s="175"/>
      <c r="D18" s="175"/>
      <c r="E18" s="175"/>
      <c r="F18" s="175"/>
      <c r="G18" s="175"/>
      <c r="H18" s="176"/>
    </row>
    <row r="19" spans="1:9">
      <c r="A19" s="109" t="s">
        <v>200</v>
      </c>
      <c r="B19" s="109" t="s">
        <v>256</v>
      </c>
      <c r="C19" s="131">
        <v>2023</v>
      </c>
      <c r="D19" s="131" t="s">
        <v>218</v>
      </c>
      <c r="E19" s="132"/>
      <c r="F19" s="132"/>
      <c r="G19" s="132"/>
      <c r="H19" s="133" t="s">
        <v>200</v>
      </c>
    </row>
    <row r="20" spans="1:9">
      <c r="A20" s="109" t="s">
        <v>205</v>
      </c>
      <c r="B20" s="109" t="s">
        <v>255</v>
      </c>
      <c r="C20" s="131">
        <v>2023</v>
      </c>
      <c r="D20" s="131" t="s">
        <v>218</v>
      </c>
      <c r="E20" s="132"/>
      <c r="F20" s="132"/>
      <c r="G20" s="132"/>
      <c r="H20" s="133">
        <v>0.92</v>
      </c>
    </row>
    <row r="21" spans="1:9" s="114" customFormat="1" ht="13.8">
      <c r="A21" s="115" t="s">
        <v>254</v>
      </c>
      <c r="B21" s="116" t="s">
        <v>253</v>
      </c>
      <c r="C21" s="117">
        <v>2023</v>
      </c>
      <c r="D21" s="117" t="s">
        <v>218</v>
      </c>
      <c r="E21" s="118"/>
      <c r="F21" s="118"/>
      <c r="G21" s="118"/>
      <c r="H21" s="118">
        <v>1.6999999999999999E-3</v>
      </c>
    </row>
    <row r="22" spans="1:9" s="114" customFormat="1" ht="13.8">
      <c r="A22" s="115" t="s">
        <v>208</v>
      </c>
      <c r="B22" s="116" t="s">
        <v>214</v>
      </c>
      <c r="C22" s="117">
        <v>2021</v>
      </c>
      <c r="D22" s="117" t="s">
        <v>215</v>
      </c>
      <c r="E22" s="118"/>
      <c r="F22" s="118"/>
      <c r="G22" s="118"/>
      <c r="H22" s="118">
        <v>1.12E-4</v>
      </c>
    </row>
    <row r="23" spans="1:9" s="114" customFormat="1" ht="13.8">
      <c r="A23" s="115" t="s">
        <v>208</v>
      </c>
      <c r="B23" s="116" t="s">
        <v>216</v>
      </c>
      <c r="C23" s="117">
        <v>2021</v>
      </c>
      <c r="D23" s="117" t="s">
        <v>215</v>
      </c>
      <c r="E23" s="118"/>
      <c r="F23" s="118"/>
      <c r="G23" s="118"/>
      <c r="H23" s="118">
        <v>2.52E-4</v>
      </c>
    </row>
    <row r="24" spans="1:9" s="114" customFormat="1" ht="79.8" customHeight="1">
      <c r="A24" s="119" t="s">
        <v>207</v>
      </c>
      <c r="B24" s="120" t="s">
        <v>217</v>
      </c>
      <c r="C24" s="119">
        <v>2021</v>
      </c>
      <c r="D24" s="119" t="s">
        <v>218</v>
      </c>
      <c r="E24" s="121"/>
      <c r="F24" s="121"/>
      <c r="G24" s="121"/>
      <c r="H24" s="121" t="s">
        <v>200</v>
      </c>
    </row>
    <row r="25" spans="1:9" s="124" customFormat="1" ht="66.599999999999994">
      <c r="A25" s="122" t="s">
        <v>209</v>
      </c>
      <c r="B25" s="123" t="s">
        <v>219</v>
      </c>
      <c r="C25" s="122">
        <v>2021</v>
      </c>
      <c r="D25" s="122" t="s">
        <v>218</v>
      </c>
      <c r="E25" s="121"/>
      <c r="F25" s="121"/>
      <c r="G25" s="121"/>
      <c r="H25" s="121">
        <v>0.32</v>
      </c>
      <c r="I25"/>
    </row>
    <row r="26" spans="1:9" s="124" customFormat="1" ht="93">
      <c r="A26" s="122" t="s">
        <v>205</v>
      </c>
      <c r="B26" s="125" t="s">
        <v>220</v>
      </c>
      <c r="C26" s="122">
        <v>2021</v>
      </c>
      <c r="D26" s="122" t="s">
        <v>218</v>
      </c>
      <c r="E26" s="121"/>
      <c r="F26" s="121"/>
      <c r="G26" s="121"/>
      <c r="H26" s="121">
        <v>0.43</v>
      </c>
      <c r="I26"/>
    </row>
    <row r="27" spans="1:9" s="124" customFormat="1" ht="53.4">
      <c r="A27" s="122" t="s">
        <v>209</v>
      </c>
      <c r="B27" s="123" t="s">
        <v>221</v>
      </c>
      <c r="C27" s="122">
        <v>2021</v>
      </c>
      <c r="D27" s="122" t="s">
        <v>218</v>
      </c>
      <c r="E27" s="121"/>
      <c r="F27" s="121"/>
      <c r="G27" s="121"/>
      <c r="H27" s="121">
        <v>0.35</v>
      </c>
      <c r="I27"/>
    </row>
    <row r="28" spans="1:9" s="124" customFormat="1" ht="53.4">
      <c r="A28" s="122" t="s">
        <v>205</v>
      </c>
      <c r="B28" s="123" t="s">
        <v>222</v>
      </c>
      <c r="C28" s="122">
        <v>2021</v>
      </c>
      <c r="D28" s="122" t="s">
        <v>218</v>
      </c>
      <c r="E28" s="121"/>
      <c r="F28" s="121"/>
      <c r="G28" s="121"/>
      <c r="H28" s="121">
        <v>1.1000000000000001</v>
      </c>
      <c r="I28"/>
    </row>
    <row r="29" spans="1:9" s="124" customFormat="1" ht="53.4">
      <c r="A29" s="122" t="s">
        <v>209</v>
      </c>
      <c r="B29" s="123" t="s">
        <v>223</v>
      </c>
      <c r="C29" s="122">
        <v>2021</v>
      </c>
      <c r="D29" s="122" t="s">
        <v>218</v>
      </c>
      <c r="E29" s="121"/>
      <c r="F29" s="121"/>
      <c r="G29" s="121"/>
      <c r="H29" s="121">
        <v>0.2</v>
      </c>
      <c r="I29"/>
    </row>
    <row r="30" spans="1:9" s="124" customFormat="1" ht="93">
      <c r="A30" s="122" t="s">
        <v>224</v>
      </c>
      <c r="B30" s="123" t="s">
        <v>225</v>
      </c>
      <c r="C30" s="122">
        <v>2021</v>
      </c>
      <c r="D30" s="122" t="s">
        <v>218</v>
      </c>
      <c r="E30" s="121"/>
      <c r="F30" s="121"/>
      <c r="G30" s="121"/>
      <c r="H30" s="121">
        <v>0.37</v>
      </c>
      <c r="I30"/>
    </row>
    <row r="31" spans="1:9" s="124" customFormat="1" ht="119.4">
      <c r="A31" s="122" t="s">
        <v>205</v>
      </c>
      <c r="B31" s="123" t="s">
        <v>226</v>
      </c>
      <c r="C31" s="122">
        <v>2021</v>
      </c>
      <c r="D31" s="122" t="s">
        <v>218</v>
      </c>
      <c r="E31" s="121"/>
      <c r="F31" s="121"/>
      <c r="G31" s="121"/>
      <c r="H31" s="121">
        <v>0.13</v>
      </c>
      <c r="I31"/>
    </row>
    <row r="32" spans="1:9" s="124" customFormat="1" ht="53.4">
      <c r="A32" s="122" t="s">
        <v>205</v>
      </c>
      <c r="B32" s="120" t="s">
        <v>227</v>
      </c>
      <c r="C32" s="122">
        <v>2021</v>
      </c>
      <c r="D32" s="122" t="s">
        <v>218</v>
      </c>
      <c r="E32" s="121"/>
      <c r="F32" s="121"/>
      <c r="G32" s="121"/>
      <c r="H32" s="121">
        <v>0.15</v>
      </c>
      <c r="I32"/>
    </row>
    <row r="33" spans="1:9" s="124" customFormat="1" ht="66.599999999999994">
      <c r="A33" s="126" t="s">
        <v>200</v>
      </c>
      <c r="B33" s="127" t="s">
        <v>228</v>
      </c>
      <c r="C33" s="122">
        <v>2021</v>
      </c>
      <c r="D33" s="122" t="s">
        <v>218</v>
      </c>
      <c r="E33" s="121"/>
      <c r="F33" s="121"/>
      <c r="G33" s="121"/>
      <c r="H33" s="121" t="s">
        <v>200</v>
      </c>
      <c r="I33"/>
    </row>
    <row r="34" spans="1:9" s="124" customFormat="1" ht="66.599999999999994">
      <c r="A34" s="126" t="s">
        <v>200</v>
      </c>
      <c r="B34" s="127" t="s">
        <v>229</v>
      </c>
      <c r="C34" s="122">
        <v>2022</v>
      </c>
      <c r="D34" s="122" t="s">
        <v>218</v>
      </c>
      <c r="E34" s="121"/>
      <c r="F34" s="121"/>
      <c r="G34" s="121"/>
      <c r="H34" s="121" t="s">
        <v>200</v>
      </c>
      <c r="I34"/>
    </row>
    <row r="35" spans="1:9" s="124" customFormat="1" ht="52.8">
      <c r="A35" s="128" t="s">
        <v>211</v>
      </c>
      <c r="B35" s="115" t="s">
        <v>230</v>
      </c>
      <c r="C35" s="117">
        <v>2018</v>
      </c>
      <c r="D35" s="117" t="s">
        <v>218</v>
      </c>
      <c r="E35" s="121"/>
      <c r="F35" s="121"/>
      <c r="G35" s="121"/>
      <c r="H35" s="121">
        <v>0.37</v>
      </c>
      <c r="I35"/>
    </row>
    <row r="36" spans="1:9" s="124" customFormat="1" ht="93">
      <c r="A36" s="128" t="s">
        <v>211</v>
      </c>
      <c r="B36" s="123" t="s">
        <v>231</v>
      </c>
      <c r="C36" s="117">
        <v>2018</v>
      </c>
      <c r="D36" s="117" t="s">
        <v>218</v>
      </c>
      <c r="E36" s="121"/>
      <c r="F36" s="121"/>
      <c r="G36" s="121"/>
      <c r="H36" s="121">
        <v>0.62</v>
      </c>
      <c r="I36"/>
    </row>
    <row r="37" spans="1:9" s="124" customFormat="1" ht="52.8">
      <c r="A37" s="128" t="s">
        <v>209</v>
      </c>
      <c r="B37" s="129" t="s">
        <v>232</v>
      </c>
      <c r="C37" s="117">
        <v>2018</v>
      </c>
      <c r="D37" s="117" t="s">
        <v>218</v>
      </c>
      <c r="E37" s="121"/>
      <c r="F37" s="121"/>
      <c r="G37" s="121"/>
      <c r="H37" s="121">
        <v>0.25</v>
      </c>
      <c r="I37"/>
    </row>
    <row r="38" spans="1:9" s="124" customFormat="1" ht="79.2">
      <c r="A38" s="128" t="s">
        <v>211</v>
      </c>
      <c r="B38" s="130" t="s">
        <v>233</v>
      </c>
      <c r="C38" s="117">
        <v>2018</v>
      </c>
      <c r="D38" s="117" t="s">
        <v>218</v>
      </c>
      <c r="E38" s="121"/>
      <c r="F38" s="121"/>
      <c r="G38" s="121"/>
      <c r="H38" s="121">
        <v>0.35</v>
      </c>
      <c r="I38"/>
    </row>
    <row r="39" spans="1:9" s="124" customFormat="1" ht="66">
      <c r="A39" s="128" t="s">
        <v>200</v>
      </c>
      <c r="B39" s="115" t="s">
        <v>234</v>
      </c>
      <c r="C39" s="117">
        <v>2018</v>
      </c>
      <c r="D39" s="117" t="s">
        <v>218</v>
      </c>
      <c r="E39" s="121"/>
      <c r="F39" s="121"/>
      <c r="G39" s="121"/>
      <c r="H39" s="121">
        <v>0.61</v>
      </c>
      <c r="I39"/>
    </row>
    <row r="40" spans="1:9" s="124" customFormat="1" ht="39.6">
      <c r="A40" s="128" t="s">
        <v>200</v>
      </c>
      <c r="B40" s="115" t="s">
        <v>235</v>
      </c>
      <c r="C40" s="117">
        <v>2018</v>
      </c>
      <c r="D40" s="117" t="s">
        <v>218</v>
      </c>
      <c r="E40" s="121"/>
      <c r="F40" s="121"/>
      <c r="G40" s="121"/>
      <c r="H40" s="121">
        <v>0.12</v>
      </c>
      <c r="I40"/>
    </row>
    <row r="41" spans="1:9" s="124" customFormat="1" ht="39.6">
      <c r="A41" s="128" t="s">
        <v>209</v>
      </c>
      <c r="B41" s="115" t="s">
        <v>236</v>
      </c>
      <c r="C41" s="117">
        <v>2018</v>
      </c>
      <c r="D41" s="117" t="s">
        <v>218</v>
      </c>
      <c r="E41" s="121"/>
      <c r="F41" s="121"/>
      <c r="G41" s="121"/>
      <c r="H41" s="121">
        <v>0.18</v>
      </c>
      <c r="I41"/>
    </row>
    <row r="42" spans="1:9" s="124" customFormat="1" ht="66.599999999999994">
      <c r="A42" s="128" t="s">
        <v>205</v>
      </c>
      <c r="B42" s="123" t="s">
        <v>237</v>
      </c>
      <c r="C42" s="117">
        <v>2018</v>
      </c>
      <c r="D42" s="117" t="s">
        <v>218</v>
      </c>
      <c r="E42" s="121"/>
      <c r="F42" s="121"/>
      <c r="G42" s="121"/>
      <c r="H42" s="121">
        <v>0.14000000000000001</v>
      </c>
      <c r="I42"/>
    </row>
    <row r="43" spans="1:9" s="124" customFormat="1" ht="40.200000000000003">
      <c r="A43" s="128" t="s">
        <v>207</v>
      </c>
      <c r="B43" s="123" t="s">
        <v>238</v>
      </c>
      <c r="C43" s="117">
        <v>2018</v>
      </c>
      <c r="D43" s="117" t="s">
        <v>218</v>
      </c>
      <c r="E43" s="121"/>
      <c r="F43" s="121"/>
      <c r="G43" s="121"/>
      <c r="H43" s="121">
        <v>0.19</v>
      </c>
      <c r="I43"/>
    </row>
    <row r="44" spans="1:9" s="124" customFormat="1" ht="79.8">
      <c r="A44" s="128" t="s">
        <v>209</v>
      </c>
      <c r="B44" s="123" t="s">
        <v>239</v>
      </c>
      <c r="C44" s="117">
        <v>2015</v>
      </c>
      <c r="D44" s="117" t="s">
        <v>218</v>
      </c>
      <c r="E44" s="121"/>
      <c r="F44" s="121"/>
      <c r="G44" s="121"/>
      <c r="H44" s="121">
        <v>0.28000000000000003</v>
      </c>
      <c r="I44"/>
    </row>
    <row r="45" spans="1:9" s="124" customFormat="1" ht="66.599999999999994">
      <c r="A45" s="128" t="s">
        <v>205</v>
      </c>
      <c r="B45" s="123" t="s">
        <v>240</v>
      </c>
      <c r="C45" s="117">
        <v>2014</v>
      </c>
      <c r="D45" s="117" t="s">
        <v>218</v>
      </c>
      <c r="E45" s="121"/>
      <c r="F45" s="121"/>
      <c r="G45" s="121"/>
      <c r="H45" s="121">
        <v>0.34</v>
      </c>
      <c r="I45"/>
    </row>
    <row r="46" spans="1:9" s="124" customFormat="1" ht="66.599999999999994">
      <c r="A46" s="128" t="s">
        <v>210</v>
      </c>
      <c r="B46" s="123" t="s">
        <v>241</v>
      </c>
      <c r="C46" s="117">
        <v>2015</v>
      </c>
      <c r="D46" s="117" t="s">
        <v>218</v>
      </c>
      <c r="E46" s="121"/>
      <c r="F46" s="121"/>
      <c r="G46" s="121"/>
      <c r="H46" s="121">
        <v>0.19</v>
      </c>
      <c r="I46"/>
    </row>
    <row r="47" spans="1:9" s="124" customFormat="1" ht="53.4">
      <c r="A47" s="128" t="s">
        <v>209</v>
      </c>
      <c r="B47" s="123" t="s">
        <v>242</v>
      </c>
      <c r="C47" s="117">
        <v>2015</v>
      </c>
      <c r="D47" s="117" t="s">
        <v>218</v>
      </c>
      <c r="E47" s="121"/>
      <c r="F47" s="121"/>
      <c r="G47" s="121"/>
      <c r="H47" s="121">
        <v>0.73</v>
      </c>
      <c r="I47"/>
    </row>
    <row r="48" spans="1:9" s="124" customFormat="1" ht="53.4">
      <c r="A48" s="128" t="s">
        <v>207</v>
      </c>
      <c r="B48" s="123" t="s">
        <v>243</v>
      </c>
      <c r="C48" s="117">
        <v>2015</v>
      </c>
      <c r="D48" s="117" t="s">
        <v>218</v>
      </c>
      <c r="E48" s="121"/>
      <c r="F48" s="121"/>
      <c r="G48" s="121"/>
      <c r="H48" s="121">
        <v>0.85</v>
      </c>
      <c r="I48"/>
    </row>
    <row r="49" spans="1:19" s="124" customFormat="1" ht="66.599999999999994">
      <c r="A49" s="128" t="s">
        <v>209</v>
      </c>
      <c r="B49" s="123" t="s">
        <v>244</v>
      </c>
      <c r="C49" s="117">
        <v>2015</v>
      </c>
      <c r="D49" s="117" t="s">
        <v>218</v>
      </c>
      <c r="E49" s="121"/>
      <c r="F49" s="121"/>
      <c r="G49" s="121"/>
      <c r="H49" s="121">
        <v>1.56</v>
      </c>
      <c r="I49"/>
    </row>
    <row r="50" spans="1:19" s="124" customFormat="1" ht="40.200000000000003">
      <c r="A50" s="128" t="s">
        <v>206</v>
      </c>
      <c r="B50" s="123" t="s">
        <v>245</v>
      </c>
      <c r="C50" s="117">
        <v>2015</v>
      </c>
      <c r="D50" s="117" t="s">
        <v>218</v>
      </c>
      <c r="E50" s="121"/>
      <c r="F50" s="121"/>
      <c r="G50" s="121"/>
      <c r="H50" s="121">
        <v>0.73</v>
      </c>
      <c r="I50"/>
    </row>
    <row r="51" spans="1:19" s="124" customFormat="1" ht="40.200000000000003">
      <c r="A51" s="128" t="s">
        <v>206</v>
      </c>
      <c r="B51" s="123" t="s">
        <v>246</v>
      </c>
      <c r="C51" s="117">
        <v>2015</v>
      </c>
      <c r="D51" s="117" t="s">
        <v>218</v>
      </c>
      <c r="E51" s="121"/>
      <c r="F51" s="121"/>
      <c r="G51" s="121"/>
      <c r="H51" s="121">
        <v>0.54</v>
      </c>
      <c r="I51"/>
    </row>
    <row r="52" spans="1:19" s="124" customFormat="1" ht="53.4">
      <c r="A52" s="128" t="s">
        <v>208</v>
      </c>
      <c r="B52" s="123" t="s">
        <v>247</v>
      </c>
      <c r="C52" s="117">
        <v>2015</v>
      </c>
      <c r="D52" s="117" t="s">
        <v>218</v>
      </c>
      <c r="E52" s="121"/>
      <c r="F52" s="121"/>
      <c r="G52" s="121"/>
      <c r="H52" s="121">
        <v>0.13</v>
      </c>
      <c r="I52"/>
    </row>
    <row r="53" spans="1:19" s="124" customFormat="1" ht="53.4">
      <c r="A53" s="128" t="s">
        <v>208</v>
      </c>
      <c r="B53" s="123" t="s">
        <v>248</v>
      </c>
      <c r="C53" s="117">
        <v>2015</v>
      </c>
      <c r="D53" s="117" t="s">
        <v>218</v>
      </c>
      <c r="E53" s="121"/>
      <c r="F53" s="121"/>
      <c r="G53" s="121"/>
      <c r="H53" s="121">
        <v>1.52</v>
      </c>
      <c r="I53"/>
    </row>
    <row r="54" spans="1:19" s="124" customFormat="1" ht="53.4">
      <c r="A54" s="128" t="s">
        <v>200</v>
      </c>
      <c r="B54" s="123" t="s">
        <v>249</v>
      </c>
      <c r="C54" s="117">
        <v>2015</v>
      </c>
      <c r="D54" s="117" t="s">
        <v>218</v>
      </c>
      <c r="E54" s="121"/>
      <c r="F54" s="121"/>
      <c r="G54" s="121"/>
      <c r="H54" s="121">
        <v>0.36</v>
      </c>
      <c r="I54"/>
    </row>
    <row r="55" spans="1:19" s="124" customFormat="1" ht="53.4">
      <c r="A55" s="128" t="s">
        <v>205</v>
      </c>
      <c r="B55" s="123" t="s">
        <v>250</v>
      </c>
      <c r="C55" s="117">
        <v>2015</v>
      </c>
      <c r="D55" s="117" t="s">
        <v>218</v>
      </c>
      <c r="E55" s="121"/>
      <c r="F55" s="121"/>
      <c r="G55" s="121"/>
      <c r="H55" s="121">
        <v>0.73</v>
      </c>
      <c r="I55"/>
    </row>
    <row r="56" spans="1:19" s="124" customFormat="1" ht="39.6">
      <c r="A56" s="128" t="s">
        <v>251</v>
      </c>
      <c r="B56" s="115" t="s">
        <v>252</v>
      </c>
      <c r="C56" s="117">
        <v>2013</v>
      </c>
      <c r="D56" s="117" t="s">
        <v>215</v>
      </c>
      <c r="E56" s="121"/>
      <c r="F56" s="121"/>
      <c r="G56" s="121"/>
      <c r="H56" s="121">
        <v>0.13</v>
      </c>
      <c r="I56"/>
    </row>
    <row r="58" spans="1:19" ht="15.6">
      <c r="A58" s="16" t="s">
        <v>131</v>
      </c>
      <c r="B58" s="158" t="s">
        <v>164</v>
      </c>
      <c r="C58" s="159"/>
      <c r="D58" s="159"/>
      <c r="E58" s="159"/>
      <c r="F58" s="159"/>
      <c r="G58" s="159"/>
      <c r="H58" s="159"/>
      <c r="I58" s="159"/>
      <c r="J58" s="159"/>
      <c r="K58" s="159"/>
      <c r="L58" s="159"/>
      <c r="M58" s="159"/>
      <c r="N58" s="159"/>
      <c r="O58" s="159"/>
      <c r="P58" s="159"/>
      <c r="Q58" s="159"/>
      <c r="R58" s="159"/>
      <c r="S58" s="159"/>
    </row>
    <row r="59" spans="1:19" ht="88.05" customHeight="1">
      <c r="A59" s="20" t="s">
        <v>259</v>
      </c>
      <c r="B59" s="162" t="s">
        <v>138</v>
      </c>
      <c r="C59" s="164"/>
      <c r="D59" s="160" t="s">
        <v>134</v>
      </c>
      <c r="E59" s="161"/>
      <c r="F59" s="162" t="s">
        <v>114</v>
      </c>
      <c r="G59" s="164"/>
      <c r="H59" s="162" t="s">
        <v>115</v>
      </c>
      <c r="I59" s="164"/>
      <c r="J59" s="162" t="s">
        <v>117</v>
      </c>
      <c r="K59" s="164"/>
      <c r="L59" s="162" t="s">
        <v>116</v>
      </c>
      <c r="M59" s="164"/>
      <c r="N59" s="160" t="s">
        <v>118</v>
      </c>
      <c r="O59" s="161"/>
      <c r="P59" s="160" t="s">
        <v>139</v>
      </c>
      <c r="Q59" s="161"/>
      <c r="R59" s="160" t="s">
        <v>119</v>
      </c>
      <c r="S59" s="161"/>
    </row>
    <row r="60" spans="1:19" ht="55.2">
      <c r="A60" s="21" t="s">
        <v>161</v>
      </c>
      <c r="B60" s="22" t="s">
        <v>135</v>
      </c>
      <c r="C60" s="22" t="s">
        <v>140</v>
      </c>
      <c r="D60" s="22" t="s">
        <v>135</v>
      </c>
      <c r="E60" s="22" t="s">
        <v>140</v>
      </c>
      <c r="F60" s="22" t="s">
        <v>135</v>
      </c>
      <c r="G60" s="22" t="s">
        <v>140</v>
      </c>
      <c r="H60" s="22" t="s">
        <v>135</v>
      </c>
      <c r="I60" s="22" t="s">
        <v>140</v>
      </c>
      <c r="J60" s="22" t="s">
        <v>135</v>
      </c>
      <c r="K60" s="22" t="s">
        <v>140</v>
      </c>
      <c r="L60" s="22" t="s">
        <v>135</v>
      </c>
      <c r="M60" s="22" t="s">
        <v>140</v>
      </c>
      <c r="N60" s="22" t="s">
        <v>135</v>
      </c>
      <c r="O60" s="22" t="s">
        <v>140</v>
      </c>
      <c r="P60" s="22" t="s">
        <v>135</v>
      </c>
      <c r="Q60" s="22" t="s">
        <v>140</v>
      </c>
      <c r="R60" s="22" t="s">
        <v>135</v>
      </c>
      <c r="S60" s="22" t="s">
        <v>140</v>
      </c>
    </row>
    <row r="61" spans="1:19">
      <c r="A61" s="136" t="s">
        <v>257</v>
      </c>
      <c r="B61" s="137">
        <v>2.17</v>
      </c>
      <c r="C61" s="137">
        <v>2.17</v>
      </c>
      <c r="D61" s="137">
        <v>3.53</v>
      </c>
      <c r="E61" s="137">
        <v>3.53</v>
      </c>
      <c r="F61" s="137">
        <v>16.489999999999998</v>
      </c>
      <c r="G61" s="137">
        <v>16.489999999999998</v>
      </c>
      <c r="H61" s="137">
        <v>8.83</v>
      </c>
      <c r="I61" s="137">
        <v>8.83</v>
      </c>
      <c r="J61" s="137">
        <v>12.07</v>
      </c>
      <c r="K61" s="137">
        <v>12.07</v>
      </c>
      <c r="L61" s="137">
        <v>16.23</v>
      </c>
      <c r="M61" s="137">
        <v>16.23</v>
      </c>
      <c r="N61" s="137"/>
      <c r="O61" s="137"/>
      <c r="P61" s="137"/>
      <c r="Q61" s="137"/>
      <c r="R61" s="137">
        <v>0.44</v>
      </c>
      <c r="S61" s="137">
        <v>0.44</v>
      </c>
    </row>
    <row r="62" spans="1:19">
      <c r="A62" s="136" t="s">
        <v>204</v>
      </c>
      <c r="B62" s="137"/>
      <c r="C62" s="137"/>
      <c r="D62" s="137"/>
      <c r="E62" s="137"/>
      <c r="F62" s="137"/>
      <c r="G62" s="137"/>
      <c r="H62" s="137"/>
      <c r="I62" s="137"/>
      <c r="J62" s="137"/>
      <c r="K62" s="137"/>
      <c r="L62" s="137"/>
      <c r="M62" s="137"/>
      <c r="N62" s="137"/>
      <c r="O62" s="137"/>
      <c r="P62" s="137"/>
      <c r="Q62" s="137"/>
      <c r="R62" s="137"/>
      <c r="S62" s="137"/>
    </row>
    <row r="63" spans="1:19">
      <c r="A63" s="136" t="s">
        <v>205</v>
      </c>
      <c r="B63" s="137">
        <v>45.87</v>
      </c>
      <c r="C63" s="137">
        <v>17.11</v>
      </c>
      <c r="D63" s="137">
        <v>29.92</v>
      </c>
      <c r="E63" s="137">
        <v>7.01</v>
      </c>
      <c r="F63" s="137">
        <v>84.79</v>
      </c>
      <c r="G63" s="137">
        <v>32.909999999999997</v>
      </c>
      <c r="H63" s="137">
        <v>33.51</v>
      </c>
      <c r="I63" s="137">
        <v>16.5</v>
      </c>
      <c r="J63" s="137">
        <v>77.13</v>
      </c>
      <c r="K63" s="137">
        <v>40.89</v>
      </c>
      <c r="L63" s="137">
        <v>243.94</v>
      </c>
      <c r="M63" s="137">
        <v>59.13</v>
      </c>
      <c r="N63" s="137"/>
      <c r="O63" s="137"/>
      <c r="P63" s="137"/>
      <c r="Q63" s="137"/>
      <c r="R63" s="137">
        <v>0.05</v>
      </c>
      <c r="S63" s="137">
        <v>0.05</v>
      </c>
    </row>
    <row r="64" spans="1:19">
      <c r="A64" s="136" t="s">
        <v>206</v>
      </c>
      <c r="B64" s="137">
        <v>6.3900000000000006</v>
      </c>
      <c r="C64" s="137"/>
      <c r="D64" s="137"/>
      <c r="E64" s="137"/>
      <c r="F64" s="137">
        <v>1.79</v>
      </c>
      <c r="G64" s="137"/>
      <c r="H64" s="137"/>
      <c r="I64" s="137"/>
      <c r="J64" s="137"/>
      <c r="K64" s="137"/>
      <c r="L64" s="137">
        <v>51.9</v>
      </c>
      <c r="M64" s="137"/>
      <c r="N64" s="137"/>
      <c r="O64" s="137"/>
      <c r="P64" s="137"/>
      <c r="Q64" s="137"/>
      <c r="R64" s="137"/>
      <c r="S64" s="137"/>
    </row>
    <row r="65" spans="1:19">
      <c r="A65" s="136" t="s">
        <v>207</v>
      </c>
      <c r="B65" s="137">
        <v>22.06</v>
      </c>
      <c r="C65" s="137"/>
      <c r="D65" s="137">
        <v>0.26</v>
      </c>
      <c r="E65" s="137"/>
      <c r="F65" s="137">
        <v>20.27</v>
      </c>
      <c r="G65" s="137"/>
      <c r="H65" s="137"/>
      <c r="I65" s="137"/>
      <c r="J65" s="137">
        <v>30.82</v>
      </c>
      <c r="K65" s="137"/>
      <c r="L65" s="137">
        <v>103.37</v>
      </c>
      <c r="M65" s="137"/>
      <c r="N65" s="137"/>
      <c r="O65" s="137"/>
      <c r="P65" s="137"/>
      <c r="Q65" s="137"/>
      <c r="R65" s="137"/>
      <c r="S65" s="137"/>
    </row>
    <row r="66" spans="1:19">
      <c r="A66" s="136" t="s">
        <v>258</v>
      </c>
      <c r="B66" s="137">
        <v>6.3900000000000006</v>
      </c>
      <c r="C66" s="137"/>
      <c r="D66" s="137"/>
      <c r="E66" s="137"/>
      <c r="F66" s="137">
        <v>1.79</v>
      </c>
      <c r="G66" s="137"/>
      <c r="H66" s="137"/>
      <c r="I66" s="137"/>
      <c r="J66" s="137"/>
      <c r="K66" s="137"/>
      <c r="L66" s="137">
        <v>51.9</v>
      </c>
      <c r="M66" s="137"/>
      <c r="N66" s="137"/>
      <c r="O66" s="137"/>
      <c r="P66" s="137"/>
      <c r="Q66" s="137"/>
      <c r="R66" s="137"/>
      <c r="S66" s="137"/>
    </row>
    <row r="67" spans="1:19">
      <c r="A67" s="136" t="s">
        <v>209</v>
      </c>
      <c r="B67" s="137">
        <v>108.28</v>
      </c>
      <c r="C67" s="137"/>
      <c r="D67" s="137">
        <v>26.68</v>
      </c>
      <c r="E67" s="137"/>
      <c r="F67" s="137">
        <v>19.880000000000003</v>
      </c>
      <c r="G67" s="137"/>
      <c r="H67" s="137"/>
      <c r="I67" s="137"/>
      <c r="J67" s="137">
        <v>57.08</v>
      </c>
      <c r="K67" s="137"/>
      <c r="L67" s="137">
        <v>173.42000000000002</v>
      </c>
      <c r="M67" s="137"/>
      <c r="N67" s="137"/>
      <c r="O67" s="137"/>
      <c r="P67" s="137"/>
      <c r="Q67" s="137"/>
      <c r="R67" s="137">
        <v>9.1199999999999992</v>
      </c>
      <c r="S67" s="137"/>
    </row>
    <row r="68" spans="1:19">
      <c r="A68" s="136" t="s">
        <v>210</v>
      </c>
      <c r="B68" s="137">
        <v>5.4</v>
      </c>
      <c r="C68" s="137"/>
      <c r="D68" s="137"/>
      <c r="E68" s="137"/>
      <c r="F68" s="137"/>
      <c r="G68" s="137"/>
      <c r="H68" s="137"/>
      <c r="I68" s="137"/>
      <c r="J68" s="137"/>
      <c r="K68" s="137"/>
      <c r="L68" s="137"/>
      <c r="M68" s="137"/>
      <c r="N68" s="137"/>
      <c r="O68" s="137"/>
      <c r="P68" s="137"/>
      <c r="Q68" s="137"/>
      <c r="R68" s="137"/>
      <c r="S68" s="137"/>
    </row>
    <row r="69" spans="1:19">
      <c r="A69" s="136" t="s">
        <v>211</v>
      </c>
      <c r="B69" s="137">
        <v>78.02</v>
      </c>
      <c r="C69" s="137"/>
      <c r="D69" s="137">
        <v>22.18</v>
      </c>
      <c r="E69" s="137"/>
      <c r="F69" s="137">
        <v>14.24</v>
      </c>
      <c r="G69" s="137"/>
      <c r="H69" s="137"/>
      <c r="I69" s="137"/>
      <c r="J69" s="137">
        <v>32.83</v>
      </c>
      <c r="K69" s="137"/>
      <c r="L69" s="137">
        <v>55.78</v>
      </c>
      <c r="M69" s="137"/>
      <c r="N69" s="137"/>
      <c r="O69" s="137"/>
      <c r="P69" s="137"/>
      <c r="Q69" s="137"/>
      <c r="R69" s="137">
        <v>9.1199999999999992</v>
      </c>
      <c r="S69" s="137"/>
    </row>
    <row r="70" spans="1:19">
      <c r="A70" s="41" t="s">
        <v>71</v>
      </c>
      <c r="B70" s="41"/>
      <c r="C70" s="41"/>
      <c r="D70" s="17"/>
      <c r="E70" s="17"/>
      <c r="F70" s="17"/>
      <c r="G70" s="17"/>
      <c r="H70" s="17"/>
      <c r="I70" s="17"/>
      <c r="J70" s="17"/>
      <c r="K70" s="17"/>
      <c r="L70" s="17"/>
      <c r="M70" s="17"/>
    </row>
    <row r="71" spans="1:19">
      <c r="A71" s="41" t="s">
        <v>32</v>
      </c>
      <c r="B71" s="41"/>
      <c r="C71" s="41"/>
      <c r="D71" s="17"/>
      <c r="E71" s="17"/>
      <c r="F71" s="17"/>
      <c r="G71" s="17"/>
      <c r="H71" s="17"/>
      <c r="I71" s="17"/>
      <c r="J71" s="17"/>
      <c r="K71" s="17"/>
      <c r="L71" s="17"/>
      <c r="M71" s="17"/>
    </row>
    <row r="72" spans="1:19">
      <c r="A72" s="54" t="s">
        <v>91</v>
      </c>
      <c r="B72" s="41"/>
      <c r="C72" s="41"/>
      <c r="D72" s="17"/>
      <c r="E72" s="17"/>
      <c r="F72" s="17"/>
      <c r="G72" s="17"/>
      <c r="H72" s="17"/>
      <c r="I72" s="17"/>
      <c r="J72" s="17"/>
      <c r="K72" s="17"/>
      <c r="L72" s="17"/>
      <c r="M72" s="17"/>
    </row>
    <row r="73" spans="1:19">
      <c r="A73" s="54" t="s">
        <v>90</v>
      </c>
    </row>
    <row r="74" spans="1:19" s="56" customFormat="1">
      <c r="A74" s="41" t="s">
        <v>87</v>
      </c>
      <c r="B74" s="55"/>
      <c r="C74" s="55"/>
      <c r="D74" s="55"/>
    </row>
    <row r="75" spans="1:19">
      <c r="A75" s="54" t="s">
        <v>137</v>
      </c>
      <c r="B75" s="41"/>
      <c r="C75" s="41"/>
      <c r="D75" s="17"/>
      <c r="E75" s="17"/>
      <c r="F75" s="17"/>
      <c r="G75" s="17"/>
      <c r="H75" s="17"/>
      <c r="I75" s="17"/>
      <c r="J75" s="17"/>
      <c r="K75" s="17"/>
      <c r="L75" s="17"/>
      <c r="M75" s="17"/>
    </row>
    <row r="76" spans="1:19">
      <c r="A76" s="57"/>
      <c r="B76" s="41"/>
      <c r="C76" s="41"/>
      <c r="D76" s="17"/>
      <c r="E76" s="17"/>
      <c r="F76" s="17"/>
      <c r="G76" s="17"/>
      <c r="H76" s="17"/>
      <c r="I76" s="17"/>
      <c r="J76" s="17"/>
      <c r="K76" s="17"/>
      <c r="L76" s="17"/>
      <c r="M76" s="17"/>
    </row>
    <row r="77" spans="1:19">
      <c r="A77" s="54" t="s">
        <v>133</v>
      </c>
    </row>
    <row r="78" spans="1:19">
      <c r="A78" s="54"/>
    </row>
    <row r="80" spans="1:19" s="8" customFormat="1" ht="15.6" customHeight="1">
      <c r="A80" s="7" t="s">
        <v>78</v>
      </c>
    </row>
    <row r="81" spans="1:17" ht="27.6">
      <c r="A81" s="58" t="s">
        <v>26</v>
      </c>
      <c r="B81" s="16" t="s">
        <v>27</v>
      </c>
      <c r="C81" s="16" t="s">
        <v>165</v>
      </c>
      <c r="D81" s="17"/>
      <c r="E81" s="17"/>
      <c r="F81" s="17"/>
      <c r="G81" s="17"/>
      <c r="H81" s="17"/>
      <c r="I81" s="17"/>
      <c r="J81" s="17"/>
      <c r="K81" s="18"/>
      <c r="L81" s="18"/>
      <c r="M81" s="44"/>
    </row>
    <row r="82" spans="1:17">
      <c r="A82" s="135">
        <v>45017</v>
      </c>
      <c r="B82" s="36" t="s">
        <v>8</v>
      </c>
      <c r="C82" s="53" t="s">
        <v>200</v>
      </c>
      <c r="D82" s="17"/>
      <c r="E82" s="17"/>
      <c r="F82" s="17"/>
      <c r="G82" s="17"/>
      <c r="H82" s="17"/>
      <c r="I82" s="17"/>
      <c r="J82" s="44"/>
      <c r="K82" s="44"/>
      <c r="M82" s="44"/>
    </row>
    <row r="83" spans="1:17">
      <c r="D83" s="59" t="s">
        <v>41</v>
      </c>
      <c r="E83" s="60"/>
      <c r="F83" s="60"/>
      <c r="G83" s="60"/>
      <c r="H83" s="61"/>
      <c r="I83" s="59" t="s">
        <v>96</v>
      </c>
      <c r="J83" s="60"/>
      <c r="K83" s="60"/>
      <c r="L83" s="60"/>
      <c r="M83" s="60"/>
      <c r="N83" s="60"/>
      <c r="O83" s="60"/>
      <c r="P83" s="60"/>
      <c r="Q83" s="61"/>
    </row>
    <row r="84" spans="1:17" ht="55.2">
      <c r="A84" s="21" t="s">
        <v>40</v>
      </c>
      <c r="B84" s="21" t="s">
        <v>44</v>
      </c>
      <c r="C84" s="21" t="s">
        <v>43</v>
      </c>
      <c r="D84" s="22" t="s">
        <v>166</v>
      </c>
      <c r="E84" s="22" t="s">
        <v>167</v>
      </c>
      <c r="F84" s="22" t="s">
        <v>168</v>
      </c>
      <c r="G84" s="22" t="s">
        <v>169</v>
      </c>
      <c r="H84" s="62" t="s">
        <v>170</v>
      </c>
      <c r="I84" s="22" t="s">
        <v>171</v>
      </c>
      <c r="J84" s="22" t="s">
        <v>70</v>
      </c>
      <c r="K84" s="62" t="s">
        <v>172</v>
      </c>
      <c r="L84" s="22" t="s">
        <v>173</v>
      </c>
      <c r="M84" s="22" t="s">
        <v>68</v>
      </c>
      <c r="N84" s="62" t="s">
        <v>174</v>
      </c>
      <c r="O84" s="22" t="s">
        <v>175</v>
      </c>
      <c r="P84" s="22" t="s">
        <v>53</v>
      </c>
      <c r="Q84" s="62" t="s">
        <v>176</v>
      </c>
    </row>
    <row r="85" spans="1:17">
      <c r="A85" s="177" t="s">
        <v>35</v>
      </c>
      <c r="B85" s="178"/>
      <c r="C85" s="178"/>
      <c r="D85" s="178"/>
      <c r="E85" s="178"/>
      <c r="F85" s="178"/>
      <c r="G85" s="178"/>
      <c r="H85" s="178"/>
      <c r="I85" s="178"/>
      <c r="J85" s="178"/>
      <c r="K85" s="178"/>
      <c r="L85" s="178"/>
      <c r="M85" s="178"/>
      <c r="N85" s="178"/>
      <c r="O85" s="178"/>
      <c r="P85" s="178"/>
      <c r="Q85" s="179"/>
    </row>
    <row r="86" spans="1:17">
      <c r="A86" s="54" t="s">
        <v>94</v>
      </c>
      <c r="B86" s="41"/>
      <c r="C86" s="17"/>
      <c r="D86" s="17"/>
      <c r="E86" s="17"/>
      <c r="F86" s="17"/>
      <c r="G86" s="17"/>
      <c r="H86" s="17"/>
      <c r="I86" s="17"/>
      <c r="J86" s="17"/>
      <c r="K86" s="17"/>
      <c r="M86" s="17"/>
    </row>
    <row r="87" spans="1:17">
      <c r="A87" s="54" t="s">
        <v>95</v>
      </c>
      <c r="B87" s="41"/>
      <c r="C87" s="17"/>
      <c r="D87" s="17"/>
      <c r="E87" s="17"/>
      <c r="F87" s="17"/>
      <c r="G87" s="17"/>
      <c r="H87" s="17"/>
      <c r="I87" s="17"/>
      <c r="J87" s="17"/>
      <c r="K87" s="17"/>
      <c r="L87" s="17"/>
      <c r="M87" s="17"/>
    </row>
    <row r="88" spans="1:17">
      <c r="A88" s="54" t="s">
        <v>92</v>
      </c>
      <c r="B88" s="41"/>
      <c r="C88" s="17"/>
      <c r="D88" s="17"/>
      <c r="E88" s="17"/>
      <c r="F88" s="17"/>
      <c r="G88" s="17"/>
      <c r="H88" s="17"/>
      <c r="I88" s="17"/>
      <c r="J88" s="17"/>
      <c r="K88" s="17"/>
      <c r="L88" s="17"/>
      <c r="M88" s="17"/>
    </row>
    <row r="89" spans="1:17">
      <c r="A89" s="54" t="s">
        <v>93</v>
      </c>
      <c r="B89" s="41"/>
      <c r="C89" s="17"/>
      <c r="D89" s="17"/>
      <c r="E89" s="17"/>
      <c r="F89" s="17"/>
      <c r="G89" s="17"/>
      <c r="H89" s="17"/>
      <c r="I89" s="17"/>
      <c r="J89" s="17"/>
      <c r="K89" s="17"/>
      <c r="L89" s="17"/>
      <c r="M89" s="17"/>
    </row>
    <row r="90" spans="1:17">
      <c r="A90" s="54"/>
      <c r="B90" s="41"/>
      <c r="C90" s="17"/>
      <c r="D90" s="17"/>
      <c r="E90" s="17"/>
      <c r="F90" s="17"/>
      <c r="G90" s="17"/>
      <c r="H90" s="17"/>
      <c r="I90" s="17"/>
      <c r="J90" s="17"/>
      <c r="K90" s="17"/>
      <c r="L90" s="17"/>
      <c r="M90" s="17"/>
    </row>
    <row r="91" spans="1:17">
      <c r="A91" s="41"/>
      <c r="D91" s="63"/>
      <c r="E91" s="63"/>
      <c r="F91" s="63"/>
      <c r="G91" s="63"/>
      <c r="H91" s="63"/>
      <c r="I91" s="63"/>
      <c r="J91" s="63"/>
      <c r="K91" s="63"/>
      <c r="L91" s="63"/>
      <c r="M91" s="63"/>
    </row>
    <row r="92" spans="1:17">
      <c r="A92" s="41"/>
      <c r="D92" s="17"/>
      <c r="E92" s="17"/>
      <c r="F92" s="17"/>
      <c r="G92" s="17"/>
      <c r="H92" s="17"/>
      <c r="I92" s="17"/>
      <c r="J92" s="17"/>
      <c r="K92" s="17"/>
      <c r="L92" s="17"/>
      <c r="M92" s="17"/>
    </row>
    <row r="93" spans="1:17">
      <c r="A93" s="25" t="s">
        <v>54</v>
      </c>
      <c r="B93" s="27"/>
      <c r="C93" s="64"/>
    </row>
    <row r="94" spans="1:17" ht="179.4">
      <c r="A94" s="28" t="s">
        <v>84</v>
      </c>
      <c r="B94" s="28" t="s">
        <v>260</v>
      </c>
      <c r="C94" s="17"/>
    </row>
    <row r="95" spans="1:17" ht="179.4">
      <c r="A95" s="28" t="s">
        <v>85</v>
      </c>
      <c r="B95" s="28" t="s">
        <v>202</v>
      </c>
      <c r="C95" s="17"/>
    </row>
  </sheetData>
  <mergeCells count="13">
    <mergeCell ref="B9:D17"/>
    <mergeCell ref="A18:H18"/>
    <mergeCell ref="A85:Q85"/>
    <mergeCell ref="B58:S58"/>
    <mergeCell ref="R59:S59"/>
    <mergeCell ref="P59:Q59"/>
    <mergeCell ref="L59:M59"/>
    <mergeCell ref="N59:O59"/>
    <mergeCell ref="B59:C59"/>
    <mergeCell ref="D59:E59"/>
    <mergeCell ref="F59:G59"/>
    <mergeCell ref="H59:I59"/>
    <mergeCell ref="J59:K59"/>
  </mergeCells>
  <conditionalFormatting sqref="B25:B31 B33:B36 B38:B56">
    <cfRule type="duplicateValues" dxfId="0" priority="2"/>
  </conditionalFormatting>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zoomScaleNormal="100" workbookViewId="0">
      <selection activeCell="B24" sqref="B24"/>
    </sheetView>
  </sheetViews>
  <sheetFormatPr defaultColWidth="9.109375" defaultRowHeight="14.4"/>
  <cols>
    <col min="1" max="1" width="19.6640625" style="34" customWidth="1"/>
    <col min="2" max="2" width="18.6640625" style="34" customWidth="1"/>
    <col min="3" max="3" width="16.88671875" style="34" customWidth="1"/>
    <col min="4" max="5" width="15.44140625" style="34" customWidth="1"/>
    <col min="6" max="7" width="16.109375" style="34" customWidth="1"/>
    <col min="8" max="8" width="16.21875" style="34" customWidth="1"/>
    <col min="9" max="12" width="22.6640625" style="34" customWidth="1"/>
    <col min="13" max="13" width="28.77734375" style="34" customWidth="1"/>
    <col min="14" max="14" width="26.21875" style="34" customWidth="1"/>
    <col min="15" max="16384" width="9.109375" style="34"/>
  </cols>
  <sheetData>
    <row r="1" spans="1:14" s="32" customFormat="1" ht="15.6">
      <c r="A1" s="30" t="s">
        <v>109</v>
      </c>
      <c r="B1" s="31"/>
    </row>
    <row r="2" spans="1:14" s="32" customFormat="1">
      <c r="A2" s="6" t="s">
        <v>58</v>
      </c>
    </row>
    <row r="3" spans="1:14" s="32" customFormat="1" ht="15.6">
      <c r="A3" s="6" t="s">
        <v>57</v>
      </c>
      <c r="B3" s="31"/>
    </row>
    <row r="4" spans="1:14" s="1" customFormat="1">
      <c r="A4" s="6" t="s">
        <v>62</v>
      </c>
    </row>
    <row r="5" spans="1:14">
      <c r="A5" s="16" t="s">
        <v>26</v>
      </c>
      <c r="B5" s="16" t="s">
        <v>27</v>
      </c>
      <c r="C5" s="3"/>
      <c r="D5" s="3"/>
      <c r="E5" s="3"/>
      <c r="F5" s="3"/>
      <c r="G5" s="3"/>
      <c r="H5" s="3"/>
      <c r="I5" s="3"/>
      <c r="J5" s="3"/>
      <c r="K5" s="3"/>
      <c r="L5" s="3"/>
      <c r="M5" s="3"/>
      <c r="N5" s="33"/>
    </row>
    <row r="6" spans="1:14">
      <c r="A6" s="51" t="s">
        <v>198</v>
      </c>
      <c r="B6" s="51" t="s">
        <v>8</v>
      </c>
      <c r="C6" s="3"/>
      <c r="D6" s="3"/>
      <c r="E6" s="3"/>
      <c r="F6" s="3"/>
      <c r="G6" s="3"/>
      <c r="H6" s="3"/>
      <c r="I6" s="3"/>
      <c r="J6" s="3"/>
      <c r="K6" s="3"/>
      <c r="L6" s="3"/>
      <c r="M6" s="3"/>
      <c r="N6" s="33"/>
    </row>
    <row r="7" spans="1:14" ht="41.4">
      <c r="A7" s="21" t="s">
        <v>23</v>
      </c>
      <c r="B7" s="22" t="s">
        <v>47</v>
      </c>
      <c r="C7" s="22" t="s">
        <v>22</v>
      </c>
      <c r="D7" s="22" t="s">
        <v>104</v>
      </c>
      <c r="E7" s="22" t="s">
        <v>110</v>
      </c>
      <c r="F7" s="22" t="s">
        <v>61</v>
      </c>
      <c r="G7" s="22" t="s">
        <v>111</v>
      </c>
      <c r="H7" s="22" t="s">
        <v>107</v>
      </c>
      <c r="I7" s="22" t="s">
        <v>108</v>
      </c>
      <c r="J7" s="22" t="s">
        <v>101</v>
      </c>
      <c r="K7" s="22" t="s">
        <v>102</v>
      </c>
      <c r="L7" s="22" t="s">
        <v>112</v>
      </c>
      <c r="M7" s="22" t="s">
        <v>37</v>
      </c>
      <c r="N7" s="33"/>
    </row>
    <row r="8" spans="1:14" ht="41.4">
      <c r="A8" s="35" t="s">
        <v>263</v>
      </c>
      <c r="B8" s="138" t="s">
        <v>66</v>
      </c>
      <c r="C8" s="36" t="s">
        <v>264</v>
      </c>
      <c r="D8" s="36" t="s">
        <v>268</v>
      </c>
      <c r="E8" s="180" t="s">
        <v>200</v>
      </c>
      <c r="F8" s="36" t="s">
        <v>277</v>
      </c>
      <c r="G8" s="36" t="s">
        <v>270</v>
      </c>
      <c r="H8" s="20" t="s">
        <v>271</v>
      </c>
      <c r="I8" s="36">
        <v>0</v>
      </c>
      <c r="J8" s="36" t="s">
        <v>276</v>
      </c>
      <c r="K8" s="36" t="s">
        <v>273</v>
      </c>
      <c r="L8" s="36" t="s">
        <v>274</v>
      </c>
      <c r="M8" s="36"/>
    </row>
    <row r="9" spans="1:14">
      <c r="A9" s="35" t="s">
        <v>261</v>
      </c>
      <c r="B9" s="138" t="s">
        <v>66</v>
      </c>
      <c r="C9" s="36" t="s">
        <v>265</v>
      </c>
      <c r="D9" s="36" t="s">
        <v>267</v>
      </c>
      <c r="E9" s="181"/>
      <c r="F9" s="36" t="s">
        <v>277</v>
      </c>
      <c r="G9" s="36" t="s">
        <v>270</v>
      </c>
      <c r="H9" s="20" t="s">
        <v>205</v>
      </c>
      <c r="I9" s="36">
        <v>0</v>
      </c>
      <c r="J9" s="36" t="s">
        <v>275</v>
      </c>
      <c r="K9" s="36" t="s">
        <v>273</v>
      </c>
      <c r="L9" s="36" t="s">
        <v>274</v>
      </c>
      <c r="M9" s="36"/>
    </row>
    <row r="10" spans="1:14" ht="27.6">
      <c r="A10" s="35" t="s">
        <v>262</v>
      </c>
      <c r="B10" s="138" t="s">
        <v>67</v>
      </c>
      <c r="C10" s="36" t="s">
        <v>266</v>
      </c>
      <c r="D10" s="36" t="s">
        <v>267</v>
      </c>
      <c r="E10" s="182"/>
      <c r="F10" s="36" t="s">
        <v>269</v>
      </c>
      <c r="G10" s="36" t="s">
        <v>270</v>
      </c>
      <c r="H10" s="36" t="s">
        <v>272</v>
      </c>
      <c r="I10" s="36">
        <v>0</v>
      </c>
      <c r="J10" s="36" t="s">
        <v>275</v>
      </c>
      <c r="K10" s="36" t="s">
        <v>273</v>
      </c>
      <c r="L10" s="36" t="s">
        <v>274</v>
      </c>
      <c r="M10" s="36"/>
    </row>
    <row r="11" spans="1:14" s="39" customFormat="1">
      <c r="A11" s="37" t="s">
        <v>48</v>
      </c>
      <c r="B11" s="37"/>
      <c r="C11" s="38"/>
      <c r="D11" s="38"/>
      <c r="E11" s="38"/>
      <c r="F11" s="38"/>
      <c r="G11" s="38"/>
      <c r="H11" s="38"/>
      <c r="I11" s="38"/>
      <c r="J11" s="38"/>
      <c r="K11" s="38"/>
      <c r="L11" s="38"/>
      <c r="M11" s="38"/>
    </row>
    <row r="12" spans="1:14" s="39" customFormat="1">
      <c r="A12" s="37" t="s">
        <v>65</v>
      </c>
      <c r="B12" s="40"/>
      <c r="C12" s="38"/>
      <c r="D12" s="38"/>
      <c r="E12" s="38"/>
      <c r="F12" s="38"/>
      <c r="G12" s="38"/>
      <c r="H12" s="38"/>
      <c r="I12" s="38"/>
      <c r="J12" s="38"/>
      <c r="K12" s="38"/>
      <c r="L12" s="38"/>
      <c r="M12" s="38"/>
    </row>
    <row r="13" spans="1:14" s="39" customFormat="1">
      <c r="A13" s="37" t="s">
        <v>66</v>
      </c>
      <c r="B13" s="40"/>
      <c r="C13" s="38"/>
      <c r="D13" s="38"/>
      <c r="E13" s="38"/>
      <c r="F13" s="38"/>
      <c r="G13" s="38"/>
      <c r="H13" s="38"/>
      <c r="I13" s="38"/>
      <c r="J13" s="38"/>
      <c r="K13" s="38"/>
      <c r="L13" s="38"/>
      <c r="M13" s="38"/>
    </row>
    <row r="14" spans="1:14" s="39" customFormat="1">
      <c r="A14" s="37" t="s">
        <v>69</v>
      </c>
      <c r="B14" s="40"/>
      <c r="C14" s="38"/>
      <c r="D14" s="38"/>
      <c r="E14" s="38"/>
      <c r="F14" s="38"/>
      <c r="G14" s="38"/>
      <c r="H14" s="38"/>
      <c r="I14" s="38"/>
      <c r="J14" s="38"/>
      <c r="K14" s="38"/>
      <c r="L14" s="38"/>
      <c r="M14" s="38"/>
    </row>
    <row r="15" spans="1:14" s="39" customFormat="1">
      <c r="A15" s="37" t="s">
        <v>67</v>
      </c>
      <c r="B15" s="40"/>
      <c r="C15" s="38"/>
      <c r="D15" s="38"/>
      <c r="E15" s="38"/>
      <c r="F15" s="38"/>
      <c r="G15" s="38"/>
      <c r="H15" s="38"/>
      <c r="I15" s="38"/>
      <c r="J15" s="38"/>
      <c r="K15" s="38"/>
      <c r="L15" s="38"/>
      <c r="M15" s="38"/>
    </row>
    <row r="16" spans="1:14" s="39" customFormat="1">
      <c r="A16" s="37" t="s">
        <v>55</v>
      </c>
      <c r="B16" s="40"/>
      <c r="C16" s="38"/>
      <c r="D16" s="38"/>
      <c r="E16" s="38"/>
      <c r="F16" s="38"/>
      <c r="G16" s="38"/>
      <c r="H16" s="38"/>
      <c r="I16" s="38"/>
      <c r="J16" s="38"/>
      <c r="K16" s="38"/>
      <c r="L16" s="38"/>
      <c r="M16" s="38"/>
    </row>
    <row r="17" spans="1:13" s="39" customFormat="1">
      <c r="A17" s="37" t="s">
        <v>105</v>
      </c>
      <c r="B17" s="40"/>
      <c r="C17" s="38"/>
      <c r="D17" s="38"/>
      <c r="E17" s="38"/>
      <c r="F17" s="38"/>
      <c r="G17" s="38"/>
      <c r="H17" s="38"/>
      <c r="I17" s="38"/>
      <c r="J17" s="38"/>
      <c r="K17" s="38"/>
      <c r="L17" s="38"/>
      <c r="M17" s="38"/>
    </row>
    <row r="18" spans="1:13">
      <c r="A18" s="41" t="s">
        <v>106</v>
      </c>
      <c r="B18" s="3"/>
      <c r="C18" s="3"/>
      <c r="D18" s="3"/>
      <c r="E18" s="3"/>
      <c r="F18" s="3"/>
      <c r="G18" s="3"/>
      <c r="H18" s="3"/>
      <c r="I18" s="3"/>
      <c r="J18" s="3"/>
      <c r="K18" s="3"/>
      <c r="L18" s="3"/>
      <c r="M18" s="3"/>
    </row>
    <row r="19" spans="1:13">
      <c r="A19" s="41" t="s">
        <v>113</v>
      </c>
      <c r="B19" s="3"/>
      <c r="C19" s="3"/>
      <c r="D19" s="3"/>
      <c r="E19" s="3"/>
      <c r="F19" s="3"/>
      <c r="G19" s="3"/>
      <c r="H19" s="3"/>
      <c r="I19" s="3"/>
      <c r="J19" s="3"/>
      <c r="K19" s="3"/>
      <c r="L19" s="3"/>
      <c r="M19" s="3"/>
    </row>
    <row r="20" spans="1:13">
      <c r="A20" s="41"/>
      <c r="B20" s="3"/>
      <c r="C20" s="3"/>
      <c r="D20" s="3"/>
      <c r="E20" s="3"/>
      <c r="F20" s="3"/>
      <c r="G20" s="3"/>
      <c r="H20" s="3"/>
      <c r="I20" s="3"/>
      <c r="J20" s="3"/>
      <c r="K20" s="3"/>
      <c r="L20" s="3"/>
      <c r="M20" s="3"/>
    </row>
    <row r="21" spans="1:13">
      <c r="A21" s="3"/>
      <c r="B21" s="3"/>
      <c r="C21" s="3"/>
      <c r="D21" s="3"/>
      <c r="E21" s="3"/>
      <c r="F21" s="3"/>
      <c r="G21" s="3"/>
      <c r="H21" s="3"/>
      <c r="I21" s="3"/>
      <c r="J21" s="3"/>
      <c r="K21" s="3"/>
      <c r="L21" s="3"/>
      <c r="M21" s="3"/>
    </row>
    <row r="22" spans="1:13">
      <c r="A22" s="25" t="s">
        <v>54</v>
      </c>
      <c r="B22" s="26"/>
      <c r="C22" s="27"/>
      <c r="D22" s="3"/>
      <c r="E22" s="3"/>
      <c r="F22" s="3"/>
      <c r="G22" s="3"/>
      <c r="H22" s="3"/>
      <c r="I22" s="3"/>
      <c r="J22" s="3"/>
      <c r="K22" s="3"/>
      <c r="L22" s="3"/>
      <c r="M22" s="3"/>
    </row>
    <row r="23" spans="1:13" ht="82.8">
      <c r="A23" s="42" t="s">
        <v>99</v>
      </c>
      <c r="B23" s="28" t="s">
        <v>278</v>
      </c>
      <c r="C23" s="3"/>
      <c r="D23" s="3"/>
      <c r="E23" s="3"/>
      <c r="F23" s="3"/>
      <c r="G23" s="3"/>
      <c r="H23" s="3"/>
      <c r="I23" s="3"/>
      <c r="J23" s="3"/>
      <c r="K23" s="3"/>
      <c r="L23" s="3"/>
      <c r="M23" s="3"/>
    </row>
    <row r="24" spans="1:13">
      <c r="A24" s="43"/>
      <c r="B24" s="43"/>
      <c r="C24" s="5"/>
      <c r="D24" s="5"/>
      <c r="E24" s="5"/>
    </row>
  </sheetData>
  <mergeCells count="1">
    <mergeCell ref="E8:E10"/>
  </mergeCell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zoomScaleNormal="100" workbookViewId="0">
      <selection activeCell="C17" sqref="C17"/>
    </sheetView>
  </sheetViews>
  <sheetFormatPr defaultColWidth="9.109375" defaultRowHeight="13.8"/>
  <cols>
    <col min="1" max="1" width="18.88671875" style="15" customWidth="1"/>
    <col min="2" max="2" width="24.21875" style="15" customWidth="1"/>
    <col min="3" max="3" width="20.5546875" style="15" customWidth="1"/>
    <col min="4" max="4" width="20.6640625" style="15" customWidth="1"/>
    <col min="5" max="5" width="21.109375" style="15" customWidth="1"/>
    <col min="6" max="6" width="19.33203125" style="15" customWidth="1"/>
    <col min="7" max="7" width="25.33203125" style="15" customWidth="1"/>
    <col min="8" max="8" width="31.109375" style="15" customWidth="1"/>
    <col min="9" max="9" width="23.77734375" style="15" customWidth="1"/>
    <col min="10" max="16384" width="9.109375" style="15"/>
  </cols>
  <sheetData>
    <row r="1" spans="1:7" ht="15.6">
      <c r="A1" s="4" t="s">
        <v>79</v>
      </c>
      <c r="B1" s="14"/>
    </row>
    <row r="2" spans="1:7" s="5" customFormat="1" ht="14.4">
      <c r="A2" s="6" t="s">
        <v>59</v>
      </c>
    </row>
    <row r="3" spans="1:7" s="5" customFormat="1" ht="14.4">
      <c r="A3" s="6" t="s">
        <v>60</v>
      </c>
    </row>
    <row r="4" spans="1:7" s="1" customFormat="1" ht="14.4">
      <c r="A4" s="6" t="s">
        <v>62</v>
      </c>
    </row>
    <row r="5" spans="1:7">
      <c r="A5" s="16" t="s">
        <v>26</v>
      </c>
      <c r="B5" s="16" t="s">
        <v>27</v>
      </c>
      <c r="C5" s="17"/>
      <c r="D5" s="18"/>
      <c r="E5" s="18"/>
      <c r="F5" s="18"/>
      <c r="G5" s="19"/>
    </row>
    <row r="6" spans="1:7">
      <c r="A6" s="51" t="s">
        <v>198</v>
      </c>
      <c r="B6" s="51" t="s">
        <v>8</v>
      </c>
      <c r="C6" s="17"/>
      <c r="D6" s="18"/>
      <c r="E6" s="18"/>
      <c r="F6" s="18"/>
      <c r="G6" s="19"/>
    </row>
    <row r="7" spans="1:7" ht="14.55" customHeight="1">
      <c r="A7" s="17"/>
      <c r="B7" s="162" t="s">
        <v>42</v>
      </c>
      <c r="C7" s="163"/>
      <c r="D7" s="164"/>
      <c r="E7" s="17"/>
      <c r="F7" s="17"/>
    </row>
    <row r="8" spans="1:7" ht="41.4">
      <c r="A8" s="21" t="s">
        <v>97</v>
      </c>
      <c r="B8" s="22" t="s">
        <v>28</v>
      </c>
      <c r="C8" s="22" t="s">
        <v>34</v>
      </c>
      <c r="D8" s="22" t="s">
        <v>33</v>
      </c>
      <c r="E8" s="23" t="s">
        <v>52</v>
      </c>
      <c r="F8" s="23" t="s">
        <v>56</v>
      </c>
    </row>
    <row r="9" spans="1:7" ht="26.4">
      <c r="A9" s="139" t="s">
        <v>282</v>
      </c>
      <c r="B9" s="140" t="s">
        <v>200</v>
      </c>
      <c r="C9" s="140" t="s">
        <v>200</v>
      </c>
      <c r="D9" s="140" t="s">
        <v>200</v>
      </c>
      <c r="E9" s="140" t="s">
        <v>283</v>
      </c>
      <c r="F9" s="142" t="s">
        <v>29</v>
      </c>
    </row>
    <row r="10" spans="1:7" ht="132">
      <c r="A10" s="139" t="s">
        <v>279</v>
      </c>
      <c r="B10" s="141" t="s">
        <v>284</v>
      </c>
      <c r="C10" s="141" t="s">
        <v>280</v>
      </c>
      <c r="D10" s="141"/>
      <c r="E10" s="140"/>
      <c r="F10" s="142" t="s">
        <v>29</v>
      </c>
    </row>
    <row r="11" spans="1:7" ht="66">
      <c r="A11" s="139" t="s">
        <v>287</v>
      </c>
      <c r="B11" s="141"/>
      <c r="C11" s="141"/>
      <c r="D11" s="141"/>
      <c r="E11" s="140" t="s">
        <v>288</v>
      </c>
      <c r="F11" s="142" t="s">
        <v>29</v>
      </c>
    </row>
    <row r="12" spans="1:7" ht="39.6">
      <c r="A12" s="139" t="s">
        <v>285</v>
      </c>
      <c r="B12" s="141"/>
      <c r="C12" s="141"/>
      <c r="D12" s="141"/>
      <c r="E12" s="140" t="s">
        <v>286</v>
      </c>
      <c r="F12" s="142" t="s">
        <v>29</v>
      </c>
    </row>
    <row r="13" spans="1:7" ht="105.6">
      <c r="A13" s="139" t="s">
        <v>281</v>
      </c>
      <c r="B13" s="141" t="s">
        <v>200</v>
      </c>
      <c r="C13" s="141" t="s">
        <v>200</v>
      </c>
      <c r="D13" s="141" t="s">
        <v>200</v>
      </c>
      <c r="E13" s="140" t="s">
        <v>289</v>
      </c>
      <c r="F13" s="142" t="s">
        <v>29</v>
      </c>
    </row>
    <row r="14" spans="1:7">
      <c r="A14" s="24"/>
      <c r="B14" s="17"/>
      <c r="C14" s="17"/>
      <c r="D14" s="17"/>
      <c r="E14" s="17"/>
      <c r="F14" s="17"/>
    </row>
    <row r="15" spans="1:7">
      <c r="A15" s="17"/>
      <c r="B15" s="17"/>
      <c r="C15" s="17"/>
      <c r="D15" s="17"/>
      <c r="E15" s="17"/>
      <c r="F15" s="17"/>
    </row>
    <row r="16" spans="1:7" ht="14.4">
      <c r="A16" s="25" t="s">
        <v>54</v>
      </c>
      <c r="B16" s="26"/>
      <c r="C16" s="27"/>
      <c r="D16" s="17"/>
      <c r="E16" s="17"/>
      <c r="F16" s="17"/>
    </row>
    <row r="17" spans="1:6" ht="289.8">
      <c r="A17" s="28" t="s">
        <v>80</v>
      </c>
      <c r="B17" s="28" t="s">
        <v>294</v>
      </c>
      <c r="C17" s="3"/>
      <c r="D17" s="17"/>
      <c r="E17" s="17"/>
      <c r="F17" s="17"/>
    </row>
    <row r="18" spans="1:6">
      <c r="A18" s="17"/>
      <c r="B18" s="17"/>
      <c r="C18" s="17"/>
      <c r="D18" s="17"/>
      <c r="E18" s="17"/>
      <c r="F18" s="17"/>
    </row>
    <row r="19" spans="1:6">
      <c r="A19" s="17"/>
      <c r="B19" s="17"/>
      <c r="C19" s="17"/>
      <c r="D19" s="17"/>
      <c r="E19" s="17"/>
      <c r="F19" s="17"/>
    </row>
    <row r="20" spans="1:6">
      <c r="A20" s="17"/>
      <c r="B20" s="17"/>
      <c r="C20" s="17"/>
      <c r="D20" s="17"/>
      <c r="E20" s="17"/>
      <c r="F20" s="17"/>
    </row>
    <row r="23" spans="1:6">
      <c r="A23" s="29"/>
      <c r="B23" s="29"/>
    </row>
    <row r="24" spans="1:6">
      <c r="A24" s="29"/>
      <c r="B24" s="29"/>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5"/>
  <sheetViews>
    <sheetView zoomScale="115" zoomScaleNormal="115" workbookViewId="0">
      <selection activeCell="B24" sqref="B24"/>
    </sheetView>
  </sheetViews>
  <sheetFormatPr defaultColWidth="8.77734375" defaultRowHeight="14.4"/>
  <cols>
    <col min="1" max="1" width="27.21875" style="5" customWidth="1"/>
    <col min="2" max="2" width="12.21875" style="5" customWidth="1"/>
    <col min="3" max="3" width="12.6640625" style="5" customWidth="1"/>
    <col min="4" max="4" width="12.21875" style="5" customWidth="1"/>
    <col min="5" max="5" width="13.5546875" style="5" customWidth="1"/>
    <col min="6" max="6" width="10.77734375" style="5" customWidth="1"/>
    <col min="7" max="7" width="14.88671875" style="5" customWidth="1"/>
    <col min="8" max="8" width="11.21875" style="5" customWidth="1"/>
    <col min="9" max="9" width="11" style="5" customWidth="1"/>
    <col min="10" max="10" width="13.77734375" style="5" customWidth="1"/>
    <col min="11" max="12" width="13.109375" style="5" customWidth="1"/>
    <col min="13" max="13" width="14.88671875" style="5" customWidth="1"/>
    <col min="14" max="16384" width="8.77734375" style="5"/>
  </cols>
  <sheetData>
    <row r="1" spans="1:16" ht="15.6">
      <c r="A1" s="4" t="s">
        <v>142</v>
      </c>
    </row>
    <row r="2" spans="1:16">
      <c r="A2" s="6" t="s">
        <v>143</v>
      </c>
    </row>
    <row r="3" spans="1:16">
      <c r="A3" s="6" t="s">
        <v>144</v>
      </c>
    </row>
    <row r="4" spans="1:16" s="8" customFormat="1" ht="15.6" customHeight="1">
      <c r="A4" s="7" t="s">
        <v>197</v>
      </c>
    </row>
    <row r="5" spans="1:16">
      <c r="A5" s="9" t="s">
        <v>54</v>
      </c>
      <c r="B5" s="10"/>
      <c r="C5" s="184"/>
      <c r="D5" s="184"/>
    </row>
    <row r="6" spans="1:16" ht="24">
      <c r="A6" s="11" t="s">
        <v>197</v>
      </c>
      <c r="B6" s="183">
        <v>12</v>
      </c>
      <c r="C6" s="183"/>
      <c r="D6" s="183"/>
    </row>
    <row r="7" spans="1:16">
      <c r="A7" s="12"/>
      <c r="B7" s="12"/>
      <c r="C7" s="12"/>
      <c r="D7" s="12"/>
      <c r="E7" s="12"/>
      <c r="F7" s="12"/>
      <c r="G7" s="12"/>
      <c r="H7" s="12"/>
      <c r="I7" s="12"/>
      <c r="J7" s="12"/>
      <c r="K7" s="12"/>
      <c r="L7" s="12"/>
      <c r="M7" s="12"/>
      <c r="N7" s="12"/>
    </row>
    <row r="8" spans="1:16">
      <c r="A8" s="185" t="s">
        <v>186</v>
      </c>
      <c r="B8" s="186"/>
      <c r="C8" s="186"/>
      <c r="D8" s="186"/>
      <c r="E8" s="186"/>
      <c r="F8" s="93"/>
      <c r="G8" s="94"/>
      <c r="H8" s="96"/>
      <c r="I8" s="185" t="s">
        <v>187</v>
      </c>
      <c r="J8" s="186"/>
      <c r="K8" s="186"/>
      <c r="L8" s="186"/>
      <c r="M8" s="186"/>
      <c r="N8" s="186"/>
      <c r="O8" s="93"/>
      <c r="P8" s="94"/>
    </row>
    <row r="9" spans="1:16">
      <c r="A9" s="85"/>
      <c r="B9" s="12"/>
      <c r="C9" s="12"/>
      <c r="D9" s="12"/>
      <c r="E9" s="12"/>
      <c r="F9" s="12"/>
      <c r="G9" s="13"/>
      <c r="H9" s="12"/>
      <c r="I9" s="85"/>
      <c r="J9" s="12"/>
      <c r="K9" s="12"/>
      <c r="L9" s="12"/>
      <c r="M9" s="12"/>
      <c r="N9" s="12"/>
      <c r="O9" s="12"/>
      <c r="P9" s="13"/>
    </row>
    <row r="10" spans="1:16">
      <c r="A10" s="85"/>
      <c r="B10" s="12"/>
      <c r="C10" s="12"/>
      <c r="D10" s="12"/>
      <c r="E10" s="12"/>
      <c r="F10" s="12"/>
      <c r="G10" s="13"/>
      <c r="H10" s="12"/>
      <c r="I10" s="85"/>
      <c r="J10" s="12"/>
      <c r="K10" s="12"/>
      <c r="L10" s="12"/>
      <c r="M10" s="12"/>
      <c r="N10" s="12"/>
      <c r="O10" s="12"/>
      <c r="P10" s="13"/>
    </row>
    <row r="11" spans="1:16">
      <c r="A11" s="85"/>
      <c r="B11" s="12"/>
      <c r="C11" s="12"/>
      <c r="D11" s="12"/>
      <c r="E11" s="12"/>
      <c r="F11" s="12"/>
      <c r="G11" s="13"/>
      <c r="H11" s="12"/>
      <c r="I11" s="85"/>
      <c r="J11" s="12"/>
      <c r="K11" s="12"/>
      <c r="L11" s="12"/>
      <c r="M11" s="12"/>
      <c r="N11" s="12"/>
      <c r="O11" s="12"/>
      <c r="P11" s="13"/>
    </row>
    <row r="12" spans="1:16">
      <c r="A12" s="85"/>
      <c r="B12" s="12"/>
      <c r="C12" s="12"/>
      <c r="D12" s="12"/>
      <c r="E12" s="12"/>
      <c r="F12" s="12"/>
      <c r="G12" s="13"/>
      <c r="H12" s="12"/>
      <c r="I12" s="85"/>
      <c r="J12" s="12"/>
      <c r="K12" s="12"/>
      <c r="L12" s="12"/>
      <c r="M12" s="12"/>
      <c r="N12" s="12"/>
      <c r="O12" s="12"/>
      <c r="P12" s="13"/>
    </row>
    <row r="13" spans="1:16">
      <c r="A13" s="85"/>
      <c r="B13" s="12"/>
      <c r="C13" s="12"/>
      <c r="D13" s="12"/>
      <c r="E13" s="12"/>
      <c r="F13" s="12"/>
      <c r="G13" s="13"/>
      <c r="H13" s="12"/>
      <c r="I13" s="85"/>
      <c r="J13" s="12"/>
      <c r="K13" s="12"/>
      <c r="L13" s="12"/>
      <c r="M13" s="12"/>
      <c r="N13" s="12"/>
      <c r="O13" s="12"/>
      <c r="P13" s="13"/>
    </row>
    <row r="14" spans="1:16">
      <c r="A14" s="85"/>
      <c r="B14" s="12"/>
      <c r="C14" s="12"/>
      <c r="D14" s="12"/>
      <c r="E14" s="12"/>
      <c r="F14" s="12"/>
      <c r="G14" s="13"/>
      <c r="H14" s="12"/>
      <c r="I14" s="85"/>
      <c r="J14" s="12"/>
      <c r="K14" s="12"/>
      <c r="L14" s="12"/>
      <c r="M14" s="12"/>
      <c r="N14" s="12"/>
      <c r="O14" s="12"/>
      <c r="P14" s="13"/>
    </row>
    <row r="15" spans="1:16">
      <c r="A15" s="85"/>
      <c r="B15" s="12"/>
      <c r="C15" s="12"/>
      <c r="D15" s="12"/>
      <c r="E15" s="12"/>
      <c r="F15" s="12"/>
      <c r="G15" s="13"/>
      <c r="H15" s="12"/>
      <c r="I15" s="85"/>
      <c r="J15" s="12"/>
      <c r="K15" s="12"/>
      <c r="L15" s="12"/>
      <c r="M15" s="12"/>
      <c r="N15" s="12"/>
      <c r="O15" s="12"/>
      <c r="P15" s="13"/>
    </row>
    <row r="16" spans="1:16">
      <c r="A16" s="85"/>
      <c r="B16" s="12"/>
      <c r="C16" s="12"/>
      <c r="D16" s="12"/>
      <c r="E16" s="12"/>
      <c r="F16" s="12"/>
      <c r="G16" s="13"/>
      <c r="H16" s="12"/>
      <c r="I16" s="85"/>
      <c r="J16" s="12"/>
      <c r="K16" s="12"/>
      <c r="L16" s="12"/>
      <c r="M16" s="12"/>
      <c r="N16" s="12"/>
      <c r="O16" s="12"/>
      <c r="P16" s="13"/>
    </row>
    <row r="17" spans="1:16">
      <c r="A17" s="85"/>
      <c r="B17" s="12"/>
      <c r="C17" s="12"/>
      <c r="D17" s="12"/>
      <c r="E17" s="12"/>
      <c r="F17" s="12"/>
      <c r="G17" s="13"/>
      <c r="H17" s="12"/>
      <c r="I17" s="85"/>
      <c r="J17" s="12"/>
      <c r="K17" s="12"/>
      <c r="L17" s="12"/>
      <c r="M17" s="12"/>
      <c r="N17" s="12"/>
      <c r="O17" s="12"/>
      <c r="P17" s="13"/>
    </row>
    <row r="18" spans="1:16">
      <c r="A18" s="90"/>
      <c r="B18" s="91"/>
      <c r="C18" s="91"/>
      <c r="D18" s="91"/>
      <c r="E18" s="91"/>
      <c r="F18" s="91"/>
      <c r="G18" s="92"/>
      <c r="H18" s="12"/>
      <c r="I18" s="90"/>
      <c r="J18" s="91"/>
      <c r="K18" s="91"/>
      <c r="L18" s="91"/>
      <c r="M18" s="91"/>
      <c r="N18" s="91"/>
      <c r="O18" s="91"/>
      <c r="P18" s="92"/>
    </row>
    <row r="19" spans="1:16">
      <c r="A19" s="12"/>
      <c r="B19" s="12"/>
      <c r="C19" s="12"/>
      <c r="D19" s="12"/>
      <c r="E19" s="12"/>
      <c r="F19" s="12"/>
      <c r="G19" s="12"/>
      <c r="H19" s="12"/>
      <c r="I19" s="12"/>
      <c r="J19" s="12"/>
      <c r="K19" s="12"/>
      <c r="L19" s="12"/>
      <c r="M19" s="12"/>
      <c r="N19" s="12"/>
    </row>
    <row r="20" spans="1:16">
      <c r="A20" s="12"/>
      <c r="B20" s="12"/>
      <c r="C20" s="12"/>
      <c r="D20" s="12"/>
      <c r="E20" s="12"/>
      <c r="F20" s="12"/>
      <c r="G20" s="12"/>
      <c r="H20" s="12"/>
      <c r="I20" s="12"/>
      <c r="J20" s="12"/>
      <c r="K20" s="12"/>
      <c r="L20" s="12"/>
      <c r="M20" s="12"/>
      <c r="N20" s="12"/>
    </row>
    <row r="21" spans="1:16" s="8" customFormat="1" ht="15.6" customHeight="1">
      <c r="A21" s="7" t="s">
        <v>150</v>
      </c>
    </row>
    <row r="22" spans="1:16">
      <c r="A22" s="9" t="s">
        <v>54</v>
      </c>
      <c r="B22" s="184"/>
      <c r="C22" s="184"/>
      <c r="D22" s="184"/>
    </row>
    <row r="23" spans="1:16" ht="48">
      <c r="A23" s="11" t="s">
        <v>150</v>
      </c>
      <c r="B23" s="183" t="s">
        <v>200</v>
      </c>
      <c r="C23" s="183"/>
      <c r="D23" s="183"/>
    </row>
    <row r="25" spans="1:16" ht="41.4">
      <c r="A25" s="86" t="s">
        <v>149</v>
      </c>
      <c r="B25" s="87" t="s">
        <v>151</v>
      </c>
      <c r="C25" s="88" t="s">
        <v>152</v>
      </c>
      <c r="D25" s="89" t="s">
        <v>191</v>
      </c>
      <c r="E25" s="87" t="s">
        <v>153</v>
      </c>
      <c r="F25" s="88" t="s">
        <v>154</v>
      </c>
      <c r="G25" s="89" t="s">
        <v>188</v>
      </c>
      <c r="H25" s="87" t="s">
        <v>155</v>
      </c>
      <c r="I25" s="88" t="s">
        <v>156</v>
      </c>
      <c r="J25" s="89" t="s">
        <v>189</v>
      </c>
      <c r="K25" s="87" t="s">
        <v>157</v>
      </c>
      <c r="L25" s="88" t="s">
        <v>158</v>
      </c>
      <c r="M25" s="89" t="s">
        <v>190</v>
      </c>
    </row>
    <row r="26" spans="1:16" ht="28.8">
      <c r="A26" s="147" t="s">
        <v>290</v>
      </c>
      <c r="B26" s="144"/>
      <c r="C26" s="144">
        <v>610</v>
      </c>
      <c r="D26" s="145"/>
      <c r="E26" s="144"/>
      <c r="F26" s="144">
        <v>1078</v>
      </c>
      <c r="G26" s="145"/>
      <c r="H26" s="144"/>
      <c r="I26" s="144">
        <v>795</v>
      </c>
      <c r="J26" s="145"/>
      <c r="K26" s="144"/>
      <c r="L26" s="144">
        <v>39.51</v>
      </c>
      <c r="M26" s="145"/>
    </row>
    <row r="27" spans="1:16" ht="57.6">
      <c r="A27" s="147" t="s">
        <v>291</v>
      </c>
      <c r="B27" s="146"/>
      <c r="C27" s="146">
        <v>4</v>
      </c>
      <c r="D27" s="146"/>
      <c r="E27" s="146"/>
      <c r="F27" s="146">
        <v>5</v>
      </c>
      <c r="G27" s="146"/>
      <c r="H27" s="146"/>
      <c r="I27" s="146">
        <v>5</v>
      </c>
      <c r="J27" s="146"/>
      <c r="K27" s="146"/>
      <c r="L27" s="146">
        <v>50</v>
      </c>
      <c r="M27" s="146"/>
    </row>
    <row r="28" spans="1:16">
      <c r="A28" s="143"/>
    </row>
    <row r="29" spans="1:16">
      <c r="A29" s="143"/>
    </row>
    <row r="31" spans="1:16">
      <c r="A31" s="7" t="s">
        <v>196</v>
      </c>
      <c r="B31" s="7"/>
    </row>
    <row r="32" spans="1:16">
      <c r="A32" s="95" t="s">
        <v>145</v>
      </c>
      <c r="B32" s="95" t="s">
        <v>192</v>
      </c>
      <c r="C32" s="95"/>
      <c r="D32" s="95"/>
    </row>
    <row r="33" spans="1:4">
      <c r="A33" s="95" t="s">
        <v>146</v>
      </c>
      <c r="B33" s="95" t="s">
        <v>193</v>
      </c>
      <c r="C33" s="95"/>
      <c r="D33" s="95"/>
    </row>
    <row r="34" spans="1:4">
      <c r="A34" s="95" t="s">
        <v>147</v>
      </c>
      <c r="B34" s="95" t="s">
        <v>194</v>
      </c>
      <c r="C34" s="95"/>
      <c r="D34" s="95"/>
    </row>
    <row r="35" spans="1:4">
      <c r="A35" s="95" t="s">
        <v>148</v>
      </c>
      <c r="B35" s="95" t="s">
        <v>195</v>
      </c>
      <c r="C35" s="95"/>
      <c r="D35" s="95"/>
    </row>
  </sheetData>
  <mergeCells count="6">
    <mergeCell ref="B23:D23"/>
    <mergeCell ref="C5:D5"/>
    <mergeCell ref="B22:D22"/>
    <mergeCell ref="A8:E8"/>
    <mergeCell ref="I8:N8"/>
    <mergeCell ref="B6:D6"/>
  </mergeCells>
  <hyperlinks>
    <hyperlink ref="A26" r:id="rId1" xr:uid="{48EE0B32-062D-40FD-82B8-761ABC32B913}"/>
    <hyperlink ref="A27" r:id="rId2" xr:uid="{7A320840-45E7-4862-B978-047011084CFD}"/>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Joana Beja</cp:lastModifiedBy>
  <cp:lastPrinted>2020-06-15T08:28:46Z</cp:lastPrinted>
  <dcterms:created xsi:type="dcterms:W3CDTF">2018-04-24T06:01:14Z</dcterms:created>
  <dcterms:modified xsi:type="dcterms:W3CDTF">2023-06-20T10:28:33Z</dcterms:modified>
</cp:coreProperties>
</file>