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370" windowHeight="7365" tabRatio="689" activeTab="10"/>
  </bookViews>
  <sheets>
    <sheet name="1.1" sheetId="1" r:id="rId1"/>
    <sheet name="1.2" sheetId="2" r:id="rId2"/>
    <sheet name="2" sheetId="3" r:id="rId3"/>
    <sheet name="3" sheetId="4" r:id="rId4"/>
    <sheet name="4" sheetId="5" r:id="rId5"/>
    <sheet name="5.1" sheetId="6" r:id="rId6"/>
    <sheet name="5.2" sheetId="7" r:id="rId7"/>
    <sheet name="6" sheetId="18" r:id="rId8"/>
    <sheet name="7.1" sheetId="19" r:id="rId9"/>
    <sheet name="7.2" sheetId="20" r:id="rId10"/>
    <sheet name="8.1" sheetId="11" r:id="rId11"/>
    <sheet name="8.2" sheetId="16" r:id="rId12"/>
    <sheet name="9" sheetId="17" r:id="rId13"/>
    <sheet name="10.1" sheetId="14" r:id="rId14"/>
    <sheet name="10.2" sheetId="21" r:id="rId15"/>
  </sheets>
  <definedNames>
    <definedName name="_ftn1" localSheetId="0">'1.1'!$A$39</definedName>
    <definedName name="_ftn2" localSheetId="0">'1.1'!$A$40</definedName>
    <definedName name="_ftn3" localSheetId="0">'1.1'!$A$41</definedName>
    <definedName name="_ftn4" localSheetId="0">'1.1'!$A$42</definedName>
    <definedName name="_ftn5" localSheetId="0">'1.1'!$A$43</definedName>
    <definedName name="_ftn6" localSheetId="0">'1.1'!$A$44</definedName>
    <definedName name="_ftnref1" localSheetId="0">'1.1'!$C$2</definedName>
    <definedName name="_ftnref2" localSheetId="0">'1.1'!$D$2</definedName>
    <definedName name="_ftnref3" localSheetId="0">'1.1'!$E$2</definedName>
    <definedName name="_ftnref4" localSheetId="0">'1.1'!$J$2</definedName>
    <definedName name="_ftnref5" localSheetId="0">'1.1'!$K$2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0">'8.1'!$B$1</definedName>
    <definedName name="_Toc509591813" localSheetId="12">'9'!$A$1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10" i="1"/>
  <c r="J12"/>
  <c r="J32"/>
  <c r="I34"/>
  <c r="D10" i="20"/>
  <c r="D9"/>
  <c r="D8"/>
  <c r="D7"/>
  <c r="G15" i="18"/>
  <c r="D15"/>
  <c r="G9"/>
  <c r="D9"/>
  <c r="G8"/>
  <c r="D8"/>
  <c r="G7"/>
  <c r="D7"/>
  <c r="G6"/>
  <c r="D6"/>
</calcChain>
</file>

<file path=xl/sharedStrings.xml><?xml version="1.0" encoding="utf-8"?>
<sst xmlns="http://schemas.openxmlformats.org/spreadsheetml/2006/main" count="1639" uniqueCount="646">
  <si>
    <t>1.1. Volume of available acquired data</t>
  </si>
  <si>
    <t xml:space="preserve">Arctic </t>
  </si>
  <si>
    <t xml:space="preserve">Baltic </t>
  </si>
  <si>
    <t xml:space="preserve">Black Sea </t>
  </si>
  <si>
    <t xml:space="preserve">Med Sea </t>
  </si>
  <si>
    <t>North Sea</t>
  </si>
  <si>
    <t>Other Seas</t>
  </si>
  <si>
    <t>Total Volume per theme</t>
  </si>
  <si>
    <t>Trend</t>
  </si>
  <si>
    <t>[3] Unit is a short description of the volume unit of measurement: “records”, “data sets”, or “platforms”. The full unit description can be found in the monitoring support document.</t>
  </si>
  <si>
    <t>[4] Total volume measures the total amount of available data without redundancy. Redundancy notifies if some units of volume are counted twice in the table. 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</si>
  <si>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 (in %).</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</si>
  <si>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</si>
  <si>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</si>
  <si>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</si>
  <si>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</si>
  <si>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</si>
  <si>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</si>
  <si>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</si>
  <si>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</si>
  <si>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</si>
  <si>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</si>
  <si>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Acidity, Antifoulants, Chlorophyll, Dissolved gasses, Fertilizers, Hydrocarbons, Heavy metals, Organic Matter, Polychlorinated biphenyls, Pesticides and biocides, Radionuclides, Silicates</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</si>
  <si>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</si>
  <si>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</si>
  <si>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</si>
  <si>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</si>
  <si>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</si>
  <si>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</si>
  <si>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</si>
  <si>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</si>
  <si>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</si>
  <si>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</si>
  <si>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</si>
  <si>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</si>
  <si>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</si>
  <si>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</si>
  <si>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</si>
  <si>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</si>
  <si>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</si>
  <si>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</si>
  <si>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</si>
  <si>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1.2. Number and coverage of available acquired data products</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</si>
  <si>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</si>
  <si>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</si>
  <si>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</si>
  <si>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</si>
  <si>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</si>
  <si>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</si>
  <si>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</si>
  <si>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</si>
  <si>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</si>
  <si>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</si>
  <si>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</si>
  <si>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</si>
  <si>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</si>
  <si>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</si>
  <si>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</si>
  <si>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</si>
  <si>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</si>
  <si>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</si>
  <si>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</si>
  <si>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</si>
  <si>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</si>
  <si>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</si>
  <si>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</si>
  <si>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</si>
  <si>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</si>
  <si>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</si>
  <si>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</si>
  <si>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</si>
  <si>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</si>
  <si>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</si>
  <si>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</si>
  <si>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</si>
  <si>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[3] Portals are asked to flag the steps they perform. If a step is flagged, portals should provide a short description of what they do, who performs the step, and say if the step is automatic, semi-automatic or manual.</t>
  </si>
  <si>
    <t>Automatic / Semi-automatic / Manual</t>
  </si>
  <si>
    <t>Harmonisation</t>
  </si>
  <si>
    <t>5.1. Number and coverage of built data products</t>
  </si>
  <si>
    <t>Unit</t>
  </si>
  <si>
    <t>Total Volume</t>
  </si>
  <si>
    <t>Baltic</t>
  </si>
  <si>
    <t>Sub-theme [6]</t>
  </si>
  <si>
    <t>Date [1]</t>
  </si>
  <si>
    <t>Portal [2]</t>
  </si>
  <si>
    <t>Unit [3]</t>
  </si>
  <si>
    <t>Total Volume [4]</t>
  </si>
  <si>
    <t>Trend [5]</t>
  </si>
  <si>
    <t>Trend [4]</t>
  </si>
  <si>
    <t>Total Number of external data products [3]</t>
  </si>
  <si>
    <t>Type [3]</t>
  </si>
  <si>
    <t>✔ [3]</t>
  </si>
  <si>
    <t>5.2. Data Product Releases</t>
  </si>
  <si>
    <t>EMODnet data product name</t>
  </si>
  <si>
    <t xml:space="preserve">Description </t>
  </si>
  <si>
    <t># of EMODnet data products [3]</t>
  </si>
  <si>
    <t>Creation or Update [4]</t>
  </si>
  <si>
    <t>&gt; 24 months</t>
  </si>
  <si>
    <t xml:space="preserve">Physics </t>
  </si>
  <si>
    <t xml:space="preserve">Chemistry </t>
  </si>
  <si>
    <t>Organisation name</t>
  </si>
  <si>
    <t>[2] Indicate the number of products released in the current reporting period.</t>
  </si>
  <si>
    <t>Page views</t>
  </si>
  <si>
    <t>Unique page views</t>
  </si>
  <si>
    <t>Exit Rate</t>
  </si>
  <si>
    <t>Last Report</t>
  </si>
  <si>
    <t>Actual Report</t>
  </si>
  <si>
    <t>%</t>
  </si>
  <si>
    <t xml:space="preserve">[4] For each portal, the most relevant webpages that need to be monitored have to be identified. The Support Guidelines document provides an initial list. </t>
  </si>
  <si>
    <t>Pages [4]</t>
  </si>
  <si>
    <t>Analytics tool [3]</t>
  </si>
  <si>
    <t>Number of visits</t>
  </si>
  <si>
    <t>Number of unique visitors</t>
  </si>
  <si>
    <t>Bounce Rate</t>
  </si>
  <si>
    <t>Home Page</t>
  </si>
  <si>
    <t>URL</t>
  </si>
  <si>
    <t>Total Mentions</t>
  </si>
  <si>
    <t>Mentions with backlinks</t>
  </si>
  <si>
    <t>[2] Measures the domain's authority on a 100-point scale, based on SEMrush’s Domain Score.</t>
  </si>
  <si>
    <t>BM scores [2]</t>
  </si>
  <si>
    <t>Acquisitions</t>
  </si>
  <si>
    <t>Visits</t>
  </si>
  <si>
    <t>Visits %</t>
  </si>
  <si>
    <t>Bounce rate</t>
  </si>
  <si>
    <t>Average time on website</t>
  </si>
  <si>
    <t xml:space="preserve">Direct </t>
  </si>
  <si>
    <t>Referral</t>
  </si>
  <si>
    <t>Organic Search</t>
  </si>
  <si>
    <t>Action / visit</t>
  </si>
  <si>
    <t>Keyword</t>
  </si>
  <si>
    <t>Portal Positioning</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</si>
  <si>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</si>
  <si>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</si>
  <si>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</si>
  <si>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</si>
  <si>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</si>
  <si>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</si>
  <si>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</si>
  <si>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</si>
  <si>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</si>
  <si>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Trend* (%)</t>
  </si>
  <si>
    <t>Automatic user flow</t>
  </si>
  <si>
    <t>Usage of the portals on different devices</t>
  </si>
  <si>
    <t>7.2.2 Visual Harmonisation score</t>
  </si>
  <si>
    <t>Date</t>
  </si>
  <si>
    <t>Harmonisation elements</t>
  </si>
  <si>
    <t>Description</t>
  </si>
  <si>
    <t>(3 1 0)</t>
  </si>
  <si>
    <t xml:space="preserve">Trend </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</si>
  <si>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</si>
  <si>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</si>
  <si>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</si>
  <si>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</si>
  <si>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</si>
  <si>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</si>
  <si>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</si>
  <si>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</si>
  <si>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</si>
  <si>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</si>
  <si>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</si>
  <si>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</si>
  <si>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</si>
  <si>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</si>
  <si>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</si>
  <si>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</si>
  <si>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</si>
  <si>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</si>
  <si>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</si>
  <si>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</si>
  <si>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</si>
  <si>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</si>
  <si>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</si>
  <si>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</si>
  <si>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</si>
  <si>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</si>
  <si>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</si>
  <si>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</si>
  <si>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</si>
  <si>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</si>
  <si>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</si>
  <si>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</si>
  <si>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</si>
  <si>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</si>
  <si>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</si>
  <si>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</si>
  <si>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</si>
  <si>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</si>
  <si>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Score [1]</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</si>
  <si>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</si>
  <si>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</si>
  <si>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</si>
  <si>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</si>
  <si>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</si>
  <si>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or</t>
  </si>
  <si>
    <t>𐄂 : not available</t>
  </si>
  <si>
    <t>… : available in the next 6 months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</si>
  <si>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</si>
  <si>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</si>
  <si>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</si>
  <si>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</si>
  <si>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</si>
  <si>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</si>
  <si>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</si>
  <si>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</si>
  <si>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</si>
  <si>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</si>
  <si>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</si>
  <si>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</si>
  <si>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</si>
  <si>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</si>
  <si>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</si>
  <si>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</si>
  <si>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</si>
  <si>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</si>
  <si>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</si>
  <si>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</si>
  <si>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</si>
  <si>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</si>
  <si>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</si>
  <si>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Downloadable Volume [5]</t>
  </si>
  <si>
    <t>Trend [6]</t>
  </si>
  <si>
    <t>DATA / EXTERNAL DATA PRODUCTS / EMODnet DATA PRODUCTS</t>
  </si>
  <si>
    <t>8.2 DATA</t>
  </si>
  <si>
    <t>8.2 EXTERNAL DATA PRODUCTS</t>
  </si>
  <si>
    <t>8.2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</si>
  <si>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</si>
  <si>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</si>
  <si>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</si>
  <si>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</si>
  <si>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</si>
  <si>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</si>
  <si>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</si>
  <si>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</si>
  <si>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</si>
  <si>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Number of views in reporting period</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</si>
  <si>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</si>
  <si>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</si>
  <si>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</si>
  <si>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</si>
  <si>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</si>
  <si>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</si>
  <si>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</si>
  <si>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</si>
  <si>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</si>
  <si>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</si>
  <si>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[3] Total number measures the total amount of external data products without redundancy. Redundancy notifies if some external data products are counted twice in the table. For example, one data product could cover several sea basins. 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</si>
  <si>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 (in %).</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</si>
  <si>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</si>
  <si>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</si>
  <si>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</si>
  <si>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</si>
  <si>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</si>
  <si>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</si>
  <si>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</si>
  <si>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</si>
  <si>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</si>
  <si>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</si>
  <si>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</si>
  <si>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</si>
  <si>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</si>
  <si>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[3] Interfaces: Which portal interfaces are concerned by the table statistics: the map viewer? The data download service? Some interfaces like web-services are not well suited for user information gathering and can be reported in a separate table.</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</si>
  <si>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</si>
  <si>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</si>
  <si>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</si>
  <si>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</si>
  <si>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[7] Percentage of users which belong to this organisation type</t>
  </si>
  <si>
    <t>Indicator 10.2: Published use cases and number of readings</t>
  </si>
  <si>
    <t xml:space="preserve">Indicator 6: Portal &amp; Social Media visibility </t>
  </si>
  <si>
    <t>6.1 Visibility &amp; Analytics</t>
  </si>
  <si>
    <t>6.3 SEO assessment – Brand monitoring</t>
  </si>
  <si>
    <t>6.4 SEO assessment -Acquisitions</t>
  </si>
  <si>
    <t>6.5 SEO assessment - performances</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</si>
  <si>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</si>
  <si>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</si>
  <si>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</si>
  <si>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</si>
  <si>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</si>
  <si>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</si>
  <si>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</si>
  <si>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</si>
  <si>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</si>
  <si>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Number of manual downloads [7]</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</si>
  <si>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</si>
  <si>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</si>
  <si>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</si>
  <si>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 xml:space="preserve">[5] Downloadable Volume can be different from data volume reported in Indicator 1. The unit to measure downloadable volume should relate to the unit of downloads (e.g. CDIs), so that one can expect more downloads when the downloadable volume increases. </t>
  </si>
  <si>
    <t>[8] Specify the number (and not the %) of WMS requests and map visualisations, taking into account the measurement unit of Downloadable Volume. If not applicable, then write n.a.</t>
  </si>
  <si>
    <t>[6] Area (km²): Atlantic 7281229 km²; Arctic 5610745 km²; Baltic 392215 km²; Black Sea 473894 km²; Mediterranean Sea 2516652 kmé; North Sea 654179 km².</t>
  </si>
  <si>
    <t>[7] Area (km²): Atlantic 7281229 km²; Arctic 5610745 km²; Baltic 392215 km²; Black Sea 473894 km²; Mediterranean Sea 2516652 kmé; North Sea 654179 km².</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</si>
  <si>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</si>
  <si>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</si>
  <si>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</si>
  <si>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</si>
  <si>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</si>
  <si>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</si>
  <si>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[7] Add any other Interface(s) available on your Portal.</t>
  </si>
  <si>
    <t>Manual download [3]</t>
  </si>
  <si>
    <t>Map viewer [4]</t>
  </si>
  <si>
    <t>WCS [5]</t>
  </si>
  <si>
    <t>WFS [6]</t>
  </si>
  <si>
    <t>… [7]</t>
  </si>
  <si>
    <t>Page Type [3]</t>
  </si>
  <si>
    <t>[3] Three different types of pages have been defined: content page [maps, tables, articles…], navigation page [menus, lists of links for services or other kinds of content…], landing page (see the Monitoring Support Document).</t>
  </si>
  <si>
    <t>Website availability [3] (Average value in the period)</t>
  </si>
  <si>
    <t>Response time [4] (Average value in the period)</t>
  </si>
  <si>
    <t>Responsiveness [5] (Average value in the period)</t>
  </si>
  <si>
    <t>[3] usually calculated in percentage polling the website home page every minute, if there is no reply or an error message it’s calculated as a downtime. Usually anything over 99.5% in a month should be acceptable.</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</si>
  <si>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</si>
  <si>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</si>
  <si>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</si>
  <si>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</si>
  <si>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</si>
  <si>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</si>
  <si>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[3] Area (km²): Atlantic 7281229 km²; Arctic 5610745 km²; Baltic 392215 km²; Black Sea 473894 km²; Mediterranean Sea 2516652 kmé; North Sea 654179 km².</t>
  </si>
  <si>
    <t>Atlantic [3]</t>
  </si>
  <si>
    <t>Aggregate Extraction</t>
  </si>
  <si>
    <t>Cultural Heritage</t>
  </si>
  <si>
    <t>Dredging</t>
  </si>
  <si>
    <t>Environment</t>
  </si>
  <si>
    <t>Fisheries</t>
  </si>
  <si>
    <t>Hydrocarbon Extraction</t>
  </si>
  <si>
    <t>Main Ports</t>
  </si>
  <si>
    <t>Aquaculture</t>
  </si>
  <si>
    <t>Ocean Energy Facilities</t>
  </si>
  <si>
    <t>Other Forms of Area Management/Designation</t>
  </si>
  <si>
    <t>Pipelines and Cables</t>
  </si>
  <si>
    <t>Waste Disposal</t>
  </si>
  <si>
    <t>Wind Farms</t>
  </si>
  <si>
    <t>Shellfish</t>
  </si>
  <si>
    <t>Marine Finfish</t>
  </si>
  <si>
    <t>Freshwater Finfish</t>
  </si>
  <si>
    <t>Cannot be broken down by Sea Basin</t>
  </si>
  <si>
    <r>
      <rPr>
        <i/>
        <sz val="10"/>
        <color rgb="FFFF0000"/>
        <rFont val="Open Sans"/>
      </rPr>
      <t>#records</t>
    </r>
    <r>
      <rPr>
        <i/>
        <sz val="10"/>
        <color rgb="FF333333"/>
        <rFont val="Open Sans"/>
        <family val="2"/>
      </rPr>
      <t xml:space="preserve">
#relational records
</t>
    </r>
  </si>
  <si>
    <t>Ship Wrecks</t>
  </si>
  <si>
    <t>Lighthouses</t>
  </si>
  <si>
    <t>Submerged Prehistoric Archaeology and Landscapes</t>
  </si>
  <si>
    <t>Nationally designated areas (CDDA)</t>
  </si>
  <si>
    <t>Natura 2000 areas</t>
  </si>
  <si>
    <t>State of bathing waters</t>
  </si>
  <si>
    <t>FAO fishery statistical areas</t>
  </si>
  <si>
    <t>ICES statistical areas</t>
  </si>
  <si>
    <t>Fishery catches by FAO statistical area</t>
  </si>
  <si>
    <t>Monthly first sales, EUMOFA</t>
  </si>
  <si>
    <t>Boreholes</t>
  </si>
  <si>
    <t>Active Licences</t>
  </si>
  <si>
    <t>Offshore installations</t>
  </si>
  <si>
    <t>Goods</t>
  </si>
  <si>
    <t>Passengers</t>
  </si>
  <si>
    <t>Vessels</t>
  </si>
  <si>
    <t>Projects</t>
  </si>
  <si>
    <t>Test sites</t>
  </si>
  <si>
    <t>International conventions</t>
  </si>
  <si>
    <t>Maritime boundaries</t>
  </si>
  <si>
    <t>Advisory councils</t>
  </si>
  <si>
    <t>Cables</t>
  </si>
  <si>
    <t>Pipelines</t>
  </si>
  <si>
    <t>Actual route locations</t>
  </si>
  <si>
    <t>Landing stations (schematic cables)</t>
  </si>
  <si>
    <t>Schematic cables</t>
  </si>
  <si>
    <t>Dumped munitions</t>
  </si>
  <si>
    <t>Dredge spoil dumping</t>
  </si>
  <si>
    <t>Wind Farms locations (centroid)</t>
  </si>
  <si>
    <t>Wind Farms areas</t>
  </si>
  <si>
    <t>Agreements between istitutions. Breakdown by sea basin not possible</t>
  </si>
  <si>
    <t>Data on fish catches are reported by FAO statistical area. Breakdown by sea basin not possible</t>
  </si>
  <si>
    <t>The resource provider shares data via WFS. Breakdown by sea basin not possible</t>
  </si>
  <si>
    <r>
      <rPr>
        <sz val="10"/>
        <color rgb="FFFF0000"/>
        <rFont val="Open Sans"/>
      </rPr>
      <t>22</t>
    </r>
    <r>
      <rPr>
        <sz val="10"/>
        <color rgb="FF333333"/>
        <rFont val="Open Sans"/>
        <family val="2"/>
      </rPr>
      <t>; 193</t>
    </r>
  </si>
  <si>
    <r>
      <rPr>
        <sz val="10"/>
        <color rgb="FFFF0000"/>
        <rFont val="Open Sans"/>
      </rPr>
      <t>0</t>
    </r>
    <r>
      <rPr>
        <sz val="10"/>
        <color rgb="FF333333"/>
        <rFont val="Open Sans"/>
        <family val="2"/>
      </rPr>
      <t>; 0</t>
    </r>
  </si>
  <si>
    <r>
      <rPr>
        <sz val="10"/>
        <color rgb="FFFF0000"/>
        <rFont val="Open Sans"/>
      </rPr>
      <t>108</t>
    </r>
    <r>
      <rPr>
        <sz val="10"/>
        <color rgb="FF333333"/>
        <rFont val="Open Sans"/>
        <family val="2"/>
      </rPr>
      <t>; 1121</t>
    </r>
  </si>
  <si>
    <r>
      <rPr>
        <sz val="10"/>
        <color rgb="FFFF0000"/>
        <rFont val="Open Sans"/>
      </rPr>
      <t>9</t>
    </r>
    <r>
      <rPr>
        <sz val="10"/>
        <color rgb="FF333333"/>
        <rFont val="Open Sans"/>
        <family val="2"/>
      </rPr>
      <t>; 18</t>
    </r>
  </si>
  <si>
    <r>
      <rPr>
        <sz val="10"/>
        <color rgb="FFFF0000"/>
        <rFont val="Open Sans"/>
      </rPr>
      <t>201</t>
    </r>
    <r>
      <rPr>
        <sz val="10"/>
        <color rgb="FF333333"/>
        <rFont val="Open Sans"/>
        <family val="2"/>
      </rPr>
      <t>; 1003</t>
    </r>
  </si>
  <si>
    <r>
      <rPr>
        <sz val="10"/>
        <color rgb="FFFF0000"/>
        <rFont val="Open Sans"/>
      </rPr>
      <t>340</t>
    </r>
    <r>
      <rPr>
        <sz val="10"/>
        <color rgb="FF333333"/>
        <rFont val="Open Sans"/>
        <family val="2"/>
      </rPr>
      <t>; 2354</t>
    </r>
  </si>
  <si>
    <r>
      <rPr>
        <sz val="10"/>
        <color rgb="FFFF0000"/>
        <rFont val="Open Sans"/>
      </rPr>
      <t>276</t>
    </r>
    <r>
      <rPr>
        <sz val="10"/>
        <color rgb="FF333333"/>
        <rFont val="Open Sans"/>
        <family val="2"/>
      </rPr>
      <t>; 1509</t>
    </r>
  </si>
  <si>
    <r>
      <rPr>
        <sz val="10"/>
        <color rgb="FFFF0000"/>
        <rFont val="Open Sans"/>
      </rPr>
      <t>17</t>
    </r>
    <r>
      <rPr>
        <sz val="10"/>
        <color rgb="FF333333"/>
        <rFont val="Open Sans"/>
        <family val="2"/>
      </rPr>
      <t>; 275</t>
    </r>
  </si>
  <si>
    <r>
      <rPr>
        <sz val="10"/>
        <color rgb="FFFF0000"/>
        <rFont val="Open Sans"/>
      </rPr>
      <t>204</t>
    </r>
    <r>
      <rPr>
        <sz val="10"/>
        <color rgb="FF333333"/>
        <rFont val="Open Sans"/>
        <family val="2"/>
      </rPr>
      <t>; 272</t>
    </r>
  </si>
  <si>
    <r>
      <rPr>
        <sz val="10"/>
        <color rgb="FFFF0000"/>
        <rFont val="Open Sans"/>
      </rPr>
      <t>12</t>
    </r>
    <r>
      <rPr>
        <sz val="10"/>
        <color rgb="FF333333"/>
        <rFont val="Open Sans"/>
        <family val="2"/>
      </rPr>
      <t>; 18</t>
    </r>
  </si>
  <si>
    <r>
      <rPr>
        <sz val="10"/>
        <color rgb="FFFF0000"/>
        <rFont val="Open Sans"/>
      </rPr>
      <t>105</t>
    </r>
    <r>
      <rPr>
        <sz val="10"/>
        <color rgb="FF333333"/>
        <rFont val="Open Sans"/>
        <family val="2"/>
      </rPr>
      <t>; 510</t>
    </r>
  </si>
  <si>
    <r>
      <rPr>
        <sz val="10"/>
        <color rgb="FFFF0000"/>
        <rFont val="Open Sans"/>
      </rPr>
      <t>340</t>
    </r>
    <r>
      <rPr>
        <sz val="10"/>
        <color rgb="FF333333"/>
        <rFont val="Open Sans"/>
        <family val="2"/>
      </rPr>
      <t>; 2127</t>
    </r>
  </si>
  <si>
    <r>
      <rPr>
        <sz val="10"/>
        <color rgb="FFFF0000"/>
        <rFont val="Open Sans"/>
      </rPr>
      <t>31</t>
    </r>
    <r>
      <rPr>
        <sz val="10"/>
        <color rgb="FF333333"/>
        <rFont val="Open Sans"/>
        <family val="2"/>
      </rPr>
      <t>; 0</t>
    </r>
  </si>
  <si>
    <r>
      <rPr>
        <sz val="10"/>
        <color rgb="FFFF0000"/>
        <rFont val="Open Sans"/>
      </rPr>
      <t>985</t>
    </r>
    <r>
      <rPr>
        <sz val="10"/>
        <color rgb="FF333333"/>
        <rFont val="Open Sans"/>
        <family val="2"/>
      </rPr>
      <t>; 4668</t>
    </r>
  </si>
  <si>
    <r>
      <rPr>
        <sz val="10"/>
        <color rgb="FFFF0000"/>
        <rFont val="Open Sans"/>
      </rPr>
      <t>558</t>
    </r>
    <r>
      <rPr>
        <sz val="10"/>
        <color rgb="FF333333"/>
        <rFont val="Open Sans"/>
        <family val="2"/>
      </rPr>
      <t>; 406533</t>
    </r>
  </si>
  <si>
    <r>
      <rPr>
        <sz val="10"/>
        <color rgb="FFFF0000"/>
        <rFont val="Open Sans"/>
      </rPr>
      <t>537</t>
    </r>
    <r>
      <rPr>
        <sz val="10"/>
        <color rgb="FF333333"/>
        <rFont val="Open Sans"/>
        <family val="2"/>
      </rPr>
      <t>; 78014</t>
    </r>
  </si>
  <si>
    <r>
      <rPr>
        <sz val="10"/>
        <color rgb="FFFF0000"/>
        <rFont val="Open Sans"/>
      </rPr>
      <t>310</t>
    </r>
    <r>
      <rPr>
        <sz val="10"/>
        <color rgb="FF333333"/>
        <rFont val="Open Sans"/>
        <family val="2"/>
      </rPr>
      <t>; 223641</t>
    </r>
  </si>
  <si>
    <r>
      <rPr>
        <sz val="10"/>
        <color rgb="FFFF0000"/>
        <rFont val="Open Sans"/>
      </rPr>
      <t>394</t>
    </r>
    <r>
      <rPr>
        <sz val="10"/>
        <color rgb="FF333333"/>
        <rFont val="Open Sans"/>
        <family val="2"/>
      </rPr>
      <t>; 296510</t>
    </r>
  </si>
  <si>
    <r>
      <rPr>
        <sz val="10"/>
        <color rgb="FFFF0000"/>
        <rFont val="Open Sans"/>
      </rPr>
      <t>236</t>
    </r>
    <r>
      <rPr>
        <sz val="10"/>
        <color rgb="FF333333"/>
        <rFont val="Open Sans"/>
        <family val="2"/>
      </rPr>
      <t>; 73841</t>
    </r>
  </si>
  <si>
    <r>
      <rPr>
        <sz val="10"/>
        <color rgb="FFFF0000"/>
        <rFont val="Open Sans"/>
      </rPr>
      <t>2035</t>
    </r>
    <r>
      <rPr>
        <sz val="10"/>
        <color rgb="FF333333"/>
        <rFont val="Open Sans"/>
        <family val="2"/>
      </rPr>
      <t>; 1078539</t>
    </r>
  </si>
  <si>
    <r>
      <rPr>
        <sz val="10"/>
        <color rgb="FFFF0000"/>
        <rFont val="Open Sans"/>
      </rPr>
      <t>137</t>
    </r>
    <r>
      <rPr>
        <sz val="10"/>
        <rFont val="Open Sans"/>
      </rPr>
      <t xml:space="preserve">; </t>
    </r>
    <r>
      <rPr>
        <sz val="10"/>
        <color rgb="FF333333"/>
        <rFont val="Open Sans"/>
        <family val="2"/>
      </rPr>
      <t>82230</t>
    </r>
  </si>
  <si>
    <r>
      <rPr>
        <sz val="10"/>
        <color rgb="FFFF0000"/>
        <rFont val="Open Sans"/>
      </rPr>
      <t>286</t>
    </r>
    <r>
      <rPr>
        <sz val="10"/>
        <color rgb="FF333333"/>
        <rFont val="Open Sans"/>
        <family val="2"/>
      </rPr>
      <t>; 19824</t>
    </r>
  </si>
  <si>
    <r>
      <rPr>
        <sz val="10"/>
        <color rgb="FFFF0000"/>
        <rFont val="Open Sans"/>
      </rPr>
      <t>286</t>
    </r>
    <r>
      <rPr>
        <sz val="10"/>
        <color rgb="FF333333"/>
        <rFont val="Open Sans"/>
        <family val="2"/>
      </rPr>
      <t>; 5508</t>
    </r>
  </si>
  <si>
    <r>
      <rPr>
        <sz val="10"/>
        <color rgb="FFFF0000"/>
        <rFont val="Open Sans"/>
      </rPr>
      <t>286</t>
    </r>
    <r>
      <rPr>
        <sz val="10"/>
        <color rgb="FF333333"/>
        <rFont val="Open Sans"/>
        <family val="2"/>
      </rPr>
      <t>; 257152</t>
    </r>
  </si>
  <si>
    <r>
      <rPr>
        <sz val="10"/>
        <color rgb="FFFF0000"/>
        <rFont val="Open Sans"/>
      </rPr>
      <t>141</t>
    </r>
    <r>
      <rPr>
        <sz val="10"/>
        <color rgb="FF333333"/>
        <rFont val="Open Sans"/>
        <family val="2"/>
      </rPr>
      <t>; 4368</t>
    </r>
  </si>
  <si>
    <r>
      <rPr>
        <sz val="10"/>
        <color rgb="FFFF0000"/>
        <rFont val="Open Sans"/>
      </rPr>
      <t>141</t>
    </r>
    <r>
      <rPr>
        <sz val="10"/>
        <color rgb="FF333333"/>
        <rFont val="Open Sans"/>
        <family val="2"/>
      </rPr>
      <t>; 0</t>
    </r>
  </si>
  <si>
    <r>
      <rPr>
        <sz val="10"/>
        <color rgb="FFFF0000"/>
        <rFont val="Open Sans"/>
      </rPr>
      <t>141</t>
    </r>
    <r>
      <rPr>
        <sz val="10"/>
        <color rgb="FF333333"/>
        <rFont val="Open Sans"/>
        <family val="2"/>
      </rPr>
      <t>; 49504</t>
    </r>
  </si>
  <si>
    <r>
      <rPr>
        <sz val="10"/>
        <color rgb="FFFF0000"/>
        <rFont val="Open Sans"/>
      </rPr>
      <t>327</t>
    </r>
    <r>
      <rPr>
        <sz val="10"/>
        <color rgb="FF333333"/>
        <rFont val="Open Sans"/>
        <family val="2"/>
      </rPr>
      <t>; 37296</t>
    </r>
  </si>
  <si>
    <r>
      <rPr>
        <sz val="10"/>
        <color rgb="FFFF0000"/>
        <rFont val="Open Sans"/>
      </rPr>
      <t>327</t>
    </r>
    <r>
      <rPr>
        <sz val="10"/>
        <color rgb="FF333333"/>
        <rFont val="Open Sans"/>
        <family val="2"/>
      </rPr>
      <t>; 9720</t>
    </r>
  </si>
  <si>
    <r>
      <rPr>
        <sz val="10"/>
        <color rgb="FFFF0000"/>
        <rFont val="Open Sans"/>
      </rPr>
      <t>327</t>
    </r>
    <r>
      <rPr>
        <sz val="10"/>
        <color rgb="FF333333"/>
        <rFont val="Open Sans"/>
        <family val="2"/>
      </rPr>
      <t>; 477008</t>
    </r>
  </si>
  <si>
    <r>
      <rPr>
        <sz val="10"/>
        <color rgb="FFFF0000"/>
        <rFont val="Open Sans"/>
      </rPr>
      <t>63</t>
    </r>
    <r>
      <rPr>
        <sz val="10"/>
        <color rgb="FF333333"/>
        <rFont val="Open Sans"/>
        <family val="2"/>
      </rPr>
      <t>; 12432</t>
    </r>
  </si>
  <si>
    <r>
      <rPr>
        <sz val="10"/>
        <color rgb="FFFF0000"/>
        <rFont val="Open Sans"/>
      </rPr>
      <t>63</t>
    </r>
    <r>
      <rPr>
        <sz val="10"/>
        <color rgb="FF333333"/>
        <rFont val="Open Sans"/>
        <family val="2"/>
      </rPr>
      <t>; 468</t>
    </r>
  </si>
  <si>
    <r>
      <rPr>
        <sz val="10"/>
        <color rgb="FFFF0000"/>
        <rFont val="Open Sans"/>
      </rPr>
      <t>63</t>
    </r>
    <r>
      <rPr>
        <sz val="10"/>
        <color rgb="FF333333"/>
        <rFont val="Open Sans"/>
        <family val="2"/>
      </rPr>
      <t>; 48496</t>
    </r>
  </si>
  <si>
    <r>
      <rPr>
        <sz val="10"/>
        <color rgb="FFFF0000"/>
        <rFont val="Open Sans"/>
      </rPr>
      <t>611</t>
    </r>
    <r>
      <rPr>
        <sz val="10"/>
        <color rgb="FF333333"/>
        <rFont val="Open Sans"/>
        <family val="2"/>
      </rPr>
      <t>; 85344</t>
    </r>
  </si>
  <si>
    <r>
      <rPr>
        <sz val="10"/>
        <color rgb="FFFF0000"/>
        <rFont val="Open Sans"/>
      </rPr>
      <t>611</t>
    </r>
    <r>
      <rPr>
        <sz val="10"/>
        <color rgb="FF333333"/>
        <rFont val="Open Sans"/>
        <family val="2"/>
      </rPr>
      <t>; 38124</t>
    </r>
  </si>
  <si>
    <r>
      <rPr>
        <sz val="10"/>
        <color rgb="FFFF0000"/>
        <rFont val="Open Sans"/>
      </rPr>
      <t>611</t>
    </r>
    <r>
      <rPr>
        <sz val="10"/>
        <color rgb="FF333333"/>
        <rFont val="Open Sans"/>
        <family val="2"/>
      </rPr>
      <t>; 888608</t>
    </r>
  </si>
  <si>
    <r>
      <rPr>
        <sz val="10"/>
        <color rgb="FFFF0000"/>
        <rFont val="Open Sans"/>
      </rPr>
      <t>404</t>
    </r>
    <r>
      <rPr>
        <sz val="10"/>
        <color rgb="FF333333"/>
        <rFont val="Open Sans"/>
        <family val="2"/>
      </rPr>
      <t>; 40992</t>
    </r>
  </si>
  <si>
    <r>
      <rPr>
        <sz val="10"/>
        <color rgb="FFFF0000"/>
        <rFont val="Open Sans"/>
      </rPr>
      <t>404</t>
    </r>
    <r>
      <rPr>
        <sz val="10"/>
        <color rgb="FF333333"/>
        <rFont val="Open Sans"/>
        <family val="2"/>
      </rPr>
      <t>; 15834</t>
    </r>
  </si>
  <si>
    <r>
      <rPr>
        <sz val="10"/>
        <color rgb="FFFF0000"/>
        <rFont val="Open Sans"/>
      </rPr>
      <t>404</t>
    </r>
    <r>
      <rPr>
        <sz val="10"/>
        <color rgb="FF333333"/>
        <rFont val="Open Sans"/>
        <family val="2"/>
      </rPr>
      <t>; 517104</t>
    </r>
  </si>
  <si>
    <r>
      <rPr>
        <sz val="10"/>
        <color rgb="FFFF0000"/>
        <rFont val="Open Sans"/>
      </rPr>
      <t>608</t>
    </r>
    <r>
      <rPr>
        <sz val="10"/>
        <color rgb="FF333333"/>
        <rFont val="Open Sans"/>
        <family val="2"/>
      </rPr>
      <t>; 34944</t>
    </r>
  </si>
  <si>
    <r>
      <rPr>
        <sz val="10"/>
        <color rgb="FFFF0000"/>
        <rFont val="Open Sans"/>
      </rPr>
      <t>608</t>
    </r>
    <r>
      <rPr>
        <sz val="10"/>
        <color rgb="FF333333"/>
        <rFont val="Open Sans"/>
        <family val="2"/>
      </rPr>
      <t>; 4503</t>
    </r>
  </si>
  <si>
    <r>
      <rPr>
        <sz val="10"/>
        <color rgb="FFFF0000"/>
        <rFont val="Open Sans"/>
      </rPr>
      <t>608</t>
    </r>
    <r>
      <rPr>
        <sz val="10"/>
        <color rgb="FF333333"/>
        <rFont val="Open Sans"/>
        <family val="2"/>
      </rPr>
      <t>; 319760</t>
    </r>
  </si>
  <si>
    <r>
      <rPr>
        <sz val="10"/>
        <color rgb="FFFF0000"/>
        <rFont val="Open Sans"/>
      </rPr>
      <t>2440</t>
    </r>
    <r>
      <rPr>
        <sz val="10"/>
        <color rgb="FF333333"/>
        <rFont val="Open Sans"/>
        <family val="2"/>
      </rPr>
      <t>; 235200</t>
    </r>
  </si>
  <si>
    <r>
      <rPr>
        <sz val="10"/>
        <color rgb="FFFF0000"/>
        <rFont val="Open Sans"/>
      </rPr>
      <t>2440</t>
    </r>
    <r>
      <rPr>
        <sz val="10"/>
        <color rgb="FF333333"/>
        <rFont val="Open Sans"/>
        <family val="2"/>
      </rPr>
      <t>; 74157</t>
    </r>
  </si>
  <si>
    <r>
      <rPr>
        <sz val="10"/>
        <color rgb="FFFF0000"/>
        <rFont val="Open Sans"/>
      </rPr>
      <t>2440</t>
    </r>
    <r>
      <rPr>
        <sz val="10"/>
        <color rgb="FF333333"/>
        <rFont val="Open Sans"/>
        <family val="2"/>
      </rPr>
      <t>; 2557632</t>
    </r>
  </si>
  <si>
    <r>
      <rPr>
        <sz val="10"/>
        <color rgb="FFFF0000"/>
        <rFont val="Open Sans"/>
      </rPr>
      <t>82</t>
    </r>
    <r>
      <rPr>
        <sz val="10"/>
        <color rgb="FF333333"/>
        <rFont val="Open Sans"/>
        <family val="2"/>
      </rPr>
      <t>; 131</t>
    </r>
  </si>
  <si>
    <r>
      <rPr>
        <sz val="10"/>
        <color rgb="FFFF0000"/>
        <rFont val="Open Sans"/>
      </rPr>
      <t>8</t>
    </r>
    <r>
      <rPr>
        <sz val="10"/>
        <color rgb="FF333333"/>
        <rFont val="Open Sans"/>
        <family val="2"/>
      </rPr>
      <t>; 9</t>
    </r>
  </si>
  <si>
    <r>
      <rPr>
        <sz val="10"/>
        <color rgb="FFFF0000"/>
        <rFont val="Open Sans"/>
      </rPr>
      <t>2</t>
    </r>
    <r>
      <rPr>
        <sz val="10"/>
        <color rgb="FF333333"/>
        <rFont val="Open Sans"/>
        <family val="2"/>
      </rPr>
      <t>; 5</t>
    </r>
  </si>
  <si>
    <r>
      <rPr>
        <sz val="10"/>
        <color rgb="FFFF0000"/>
        <rFont val="Open Sans"/>
      </rPr>
      <t>11</t>
    </r>
    <r>
      <rPr>
        <sz val="10"/>
        <color rgb="FF333333"/>
        <rFont val="Open Sans"/>
        <family val="2"/>
      </rPr>
      <t>; 14</t>
    </r>
  </si>
  <si>
    <r>
      <rPr>
        <sz val="10"/>
        <color rgb="FFFF0000"/>
        <rFont val="Open Sans"/>
      </rPr>
      <t>33</t>
    </r>
    <r>
      <rPr>
        <sz val="10"/>
        <color rgb="FF333333"/>
        <rFont val="Open Sans"/>
        <family val="2"/>
      </rPr>
      <t>; 46</t>
    </r>
  </si>
  <si>
    <r>
      <rPr>
        <sz val="10"/>
        <color rgb="FFFF0000"/>
        <rFont val="Open Sans"/>
      </rPr>
      <t>7</t>
    </r>
    <r>
      <rPr>
        <sz val="10"/>
        <color rgb="FF333333"/>
        <rFont val="Open Sans"/>
        <family val="2"/>
      </rPr>
      <t>; 4</t>
    </r>
  </si>
  <si>
    <r>
      <rPr>
        <sz val="10"/>
        <color rgb="FFFF0000"/>
        <rFont val="Open Sans"/>
      </rPr>
      <t>143</t>
    </r>
    <r>
      <rPr>
        <sz val="10"/>
        <color rgb="FF333333"/>
        <rFont val="Open Sans"/>
        <family val="2"/>
      </rPr>
      <t>; 209</t>
    </r>
  </si>
  <si>
    <t xml:space="preserve">CVO / FVST </t>
  </si>
  <si>
    <t>DK</t>
  </si>
  <si>
    <t>Data</t>
  </si>
  <si>
    <t xml:space="preserve">Not restricted </t>
  </si>
  <si>
    <t>Department of Agriculture, Food and the Marine</t>
  </si>
  <si>
    <t xml:space="preserve">IR </t>
  </si>
  <si>
    <t xml:space="preserve">Data product </t>
  </si>
  <si>
    <t>Fiskeridirektoratet</t>
  </si>
  <si>
    <t>NO</t>
  </si>
  <si>
    <t>MAPAMA</t>
  </si>
  <si>
    <t xml:space="preserve">ES </t>
  </si>
  <si>
    <t xml:space="preserve">Data </t>
  </si>
  <si>
    <t>Marine Scotland</t>
  </si>
  <si>
    <t xml:space="preserve">UK </t>
  </si>
  <si>
    <t>Ministry of Agriculture and Forestry</t>
  </si>
  <si>
    <t xml:space="preserve">FI </t>
  </si>
  <si>
    <t>Ministry of rural development and food</t>
  </si>
  <si>
    <t xml:space="preserve">EL </t>
  </si>
  <si>
    <t>Veterinary services</t>
  </si>
  <si>
    <t xml:space="preserve">CY </t>
  </si>
  <si>
    <t>Administration of the Republic of Slovenia for Food Safety, Veterinary Sector and Plant Protection</t>
  </si>
  <si>
    <t>SI</t>
  </si>
  <si>
    <t>Biuletyn Informacji Publicznej</t>
  </si>
  <si>
    <t>PL</t>
  </si>
  <si>
    <t>Bulgarian food safety agency</t>
  </si>
  <si>
    <t xml:space="preserve">BG </t>
  </si>
  <si>
    <t xml:space="preserve">IE </t>
  </si>
  <si>
    <t xml:space="preserve">NO </t>
  </si>
  <si>
    <t>Ministerium frauen Gesundheit</t>
  </si>
  <si>
    <t xml:space="preserve">AT </t>
  </si>
  <si>
    <t>Státni veterinárni správa</t>
  </si>
  <si>
    <t>CZ</t>
  </si>
  <si>
    <t>Associazione Mediterranea Acquacoltori</t>
  </si>
  <si>
    <t>IT</t>
  </si>
  <si>
    <t xml:space="preserve">Shellfish </t>
  </si>
  <si>
    <t>Comité National de la Conchyliculture</t>
  </si>
  <si>
    <t xml:space="preserve">FR </t>
  </si>
  <si>
    <t>CVO / FVST</t>
  </si>
  <si>
    <t xml:space="preserve">DK </t>
  </si>
  <si>
    <t>Euroshell</t>
  </si>
  <si>
    <t>EU</t>
  </si>
  <si>
    <t xml:space="preserve">IFREMER </t>
  </si>
  <si>
    <t xml:space="preserve">MAPAMA </t>
  </si>
  <si>
    <t>Wageningen UR</t>
  </si>
  <si>
    <t xml:space="preserve">NL </t>
  </si>
  <si>
    <t xml:space="preserve">Marine Finfish </t>
  </si>
  <si>
    <t>ARLHA</t>
  </si>
  <si>
    <t xml:space="preserve">EU </t>
  </si>
  <si>
    <t xml:space="preserve">Lighthouses </t>
  </si>
  <si>
    <t>EMODnet Bathymetry</t>
  </si>
  <si>
    <t xml:space="preserve">Ship Wrecks </t>
  </si>
  <si>
    <t>MACHU</t>
  </si>
  <si>
    <t>Restricted</t>
  </si>
  <si>
    <t>SPLASHCOS</t>
  </si>
  <si>
    <t>Non profit</t>
  </si>
  <si>
    <t>Government/Public Administration</t>
  </si>
  <si>
    <t>Spain</t>
  </si>
  <si>
    <t>Latvia</t>
  </si>
  <si>
    <t>France</t>
  </si>
  <si>
    <t>Portugal</t>
  </si>
  <si>
    <t>The Crown Estate (Energy, Minerals &amp; Infrastructure, Aggregates)</t>
  </si>
  <si>
    <t>United Kingdom</t>
  </si>
  <si>
    <t>Dataset</t>
  </si>
  <si>
    <t>Aggregates</t>
  </si>
  <si>
    <t>IFREMER- Granulats marins</t>
  </si>
  <si>
    <t>WMS service</t>
  </si>
  <si>
    <t>Adriatic Atlas - SHAPE IPA project</t>
  </si>
  <si>
    <t>Belgian Federal Government, FPS Economy  (Zand- en grindwinning op zee, GIS data)</t>
  </si>
  <si>
    <t>Belgium</t>
  </si>
  <si>
    <t>kmz file</t>
  </si>
  <si>
    <t>Biuletyn Informacji Publicznej (BIP), Ministerstwo Środowiska</t>
  </si>
  <si>
    <t>Poland</t>
  </si>
  <si>
    <t>pdf files</t>
  </si>
  <si>
    <t>Federal Maritime and Hydrographic Agency of Germany, BSH - CONTIS GeoSeaPortal -Sedimentgewinnung</t>
  </si>
  <si>
    <t>Germany</t>
  </si>
  <si>
    <t>HELCOM Map and Data service - Extraction of sand and gravel</t>
  </si>
  <si>
    <t>Shapefile</t>
  </si>
  <si>
    <t>Rijkswaterstaat, Dutch Ministry of Infrastructure and  Water Management (Mapviewer)</t>
  </si>
  <si>
    <t>The Netherlands</t>
  </si>
  <si>
    <t>The Danish Environmental Protection Agency (Råstofindvinding på havet)</t>
  </si>
  <si>
    <t>Denmark</t>
  </si>
  <si>
    <t xml:space="preserve">Organisation: GFCM - Mediterranean Region </t>
  </si>
  <si>
    <t>Type of data sought: data on marine farming in Southern Mediterranean Countries (finfish and shellfish)</t>
  </si>
  <si>
    <t>No result so far - Contacts have not answred yet on possible collaboration</t>
  </si>
  <si>
    <t xml:space="preserve">Organisation: Ministarstvo mora, prometa i infrastrukture - Croatia </t>
  </si>
  <si>
    <t>Type of data sought: data on marine farming in Croatia (finfish and shellfish)</t>
  </si>
  <si>
    <t>No result so far  - Identification of relevant unit in process</t>
  </si>
  <si>
    <t>n.a.</t>
  </si>
  <si>
    <t>no</t>
  </si>
  <si>
    <t>Downloadable Volume (datasets) [5]</t>
  </si>
  <si>
    <t>Number of manual downloads (datasets) [7]</t>
  </si>
  <si>
    <r>
      <t xml:space="preserve">Number of WMS requests </t>
    </r>
    <r>
      <rPr>
        <sz val="10"/>
        <color rgb="FFFFC000"/>
        <rFont val="Open Sans"/>
        <family val="2"/>
      </rPr>
      <t>(initial link only)</t>
    </r>
    <r>
      <rPr>
        <sz val="10"/>
        <color rgb="FF333333"/>
        <rFont val="Open Sans"/>
        <family val="2"/>
      </rPr>
      <t xml:space="preserve"> [8]</t>
    </r>
  </si>
  <si>
    <r>
      <t xml:space="preserve">Number of WFS requests
</t>
    </r>
    <r>
      <rPr>
        <sz val="10"/>
        <color rgb="FFFFC000"/>
        <rFont val="Open Sans"/>
        <family val="2"/>
      </rPr>
      <t xml:space="preserve">(initial link only) </t>
    </r>
  </si>
  <si>
    <t>Aggregate extraction</t>
  </si>
  <si>
    <t>Cultural heritage</t>
  </si>
  <si>
    <t>Hydrocarbon extraction</t>
  </si>
  <si>
    <t>Main ports</t>
  </si>
  <si>
    <t>Finfish</t>
  </si>
  <si>
    <t>Freshwater</t>
  </si>
  <si>
    <t>Test site</t>
  </si>
  <si>
    <t>Actual route locations (cables)</t>
  </si>
  <si>
    <t>Wind farms</t>
  </si>
  <si>
    <t>Download service and requests for web service links</t>
  </si>
  <si>
    <t>Web Form</t>
  </si>
  <si>
    <t>118 (new organistion types recorded from 23/05/18)</t>
  </si>
  <si>
    <t>Unknown</t>
  </si>
  <si>
    <t>Academia/Research</t>
  </si>
  <si>
    <t>Consultancy</t>
  </si>
  <si>
    <t>Data Provider</t>
  </si>
  <si>
    <t>Large Enterprise</t>
  </si>
  <si>
    <t>Non-profit Organisation</t>
  </si>
  <si>
    <t>Policy/Funding Agency</t>
  </si>
  <si>
    <t>Small &amp; Medium Enterprise</t>
  </si>
  <si>
    <t>Figures have been downloaded here</t>
  </si>
  <si>
    <t>Matomo</t>
  </si>
  <si>
    <t>No mentions yet</t>
  </si>
  <si>
    <t>View data (landing page)</t>
  </si>
  <si>
    <t>Search data</t>
  </si>
  <si>
    <t>Submit data</t>
  </si>
  <si>
    <t>Documents</t>
  </si>
  <si>
    <t>53.2%</t>
  </si>
  <si>
    <t>11.8%</t>
  </si>
  <si>
    <t>34.9%</t>
  </si>
  <si>
    <t>Marine.copernicus.eu</t>
  </si>
  <si>
    <t xml:space="preserve">Hydrocarbon extraction </t>
  </si>
  <si>
    <t>Ocean energy facilities</t>
  </si>
  <si>
    <t>Other forms of area management designation</t>
  </si>
  <si>
    <t>Tool</t>
  </si>
  <si>
    <t>Uptime</t>
  </si>
  <si>
    <t>193ms</t>
  </si>
  <si>
    <t>Landing</t>
  </si>
  <si>
    <t>Navigation</t>
  </si>
  <si>
    <t>12/12</t>
  </si>
  <si>
    <t>3</t>
  </si>
  <si>
    <t>12/15</t>
  </si>
  <si>
    <t>0</t>
  </si>
  <si>
    <t>Not yet available</t>
  </si>
  <si>
    <t>18/21</t>
  </si>
  <si>
    <t>3/6</t>
  </si>
  <si>
    <t>3/3</t>
  </si>
  <si>
    <t>Coordinating data collection on offshore exploration and extraction of oil and gas</t>
  </si>
  <si>
    <t>n.a</t>
  </si>
  <si>
    <t>✓</t>
  </si>
  <si>
    <t>EMODnet Human Activities facilitating pipeline route selection</t>
  </si>
  <si>
    <t>BSH Contis</t>
  </si>
  <si>
    <t>Greg's Cable Map</t>
  </si>
  <si>
    <t>Business and private Company</t>
  </si>
  <si>
    <t>South Africa</t>
  </si>
  <si>
    <t>International Ocean Institute-Malta Operational Centre (University Of Malta)/Physical Oceanography Unit</t>
  </si>
  <si>
    <t>Malta</t>
  </si>
  <si>
    <t>Packet Clearing House</t>
  </si>
  <si>
    <t>USA</t>
  </si>
  <si>
    <t>SIG Cables, Orange ©</t>
  </si>
  <si>
    <t>TeleGeography</t>
  </si>
  <si>
    <t>Transport Malta - Maritime Division (ex. Malta Maritime Authority)</t>
  </si>
  <si>
    <t xml:space="preserve">Protected Areas </t>
  </si>
  <si>
    <t>European Environment Agency (EEA)</t>
  </si>
  <si>
    <t>European Market Observatory for Fisheries and Aquaculture products</t>
  </si>
  <si>
    <t>EUROSTAT</t>
  </si>
  <si>
    <t>Food and Agriculture Organisation of the United Nations</t>
  </si>
  <si>
    <t>International Council for the Exploration of the Sea (ICES)</t>
  </si>
  <si>
    <t xml:space="preserve">Active Licenses </t>
  </si>
  <si>
    <t>Croatia</t>
  </si>
  <si>
    <t>Croatian Hydrocarbon Agency</t>
  </si>
  <si>
    <t>Department of Communications, Energy and Natural Resources</t>
  </si>
  <si>
    <t>Ireland</t>
  </si>
  <si>
    <t>Department of Energy &amp; Climate Change</t>
  </si>
  <si>
    <t>Energistyrelsen</t>
  </si>
  <si>
    <t>ENMC - Entidade Nacional para o Mercado de Combustíveis</t>
  </si>
  <si>
    <t>Landesamt für Bergbau, Energie und Geologie</t>
  </si>
  <si>
    <t>Ministère de la transition écologique et solidaire - Direction générale de l’énergie et du climat (DGEC)</t>
  </si>
  <si>
    <t>Ministero dello Sviluppo Economico - Direzione Generale per le risorse Minerarie ed Energetiche</t>
  </si>
  <si>
    <t>Italy</t>
  </si>
  <si>
    <t>Ministriy for Transport and Infrastructures - Continental Shelf Departement</t>
  </si>
  <si>
    <t>Ministry of Energy, Tourism and Digital Agenda - Hydrocarbons Department</t>
  </si>
  <si>
    <t>Oljedirektoratet</t>
  </si>
  <si>
    <t>Norway</t>
  </si>
  <si>
    <t>Polish Geological Institute</t>
  </si>
  <si>
    <t>Rijkswaterstaat Noordzee and TNO</t>
  </si>
  <si>
    <t>Netherlands</t>
  </si>
  <si>
    <t>Bureau de Recherches Géologiques et Minières</t>
  </si>
  <si>
    <t>Danish Energy Agency</t>
  </si>
  <si>
    <t>Department of Communications, Climate Action &amp; Environment</t>
  </si>
  <si>
    <t>Dutch Ministry of Economic Affairs</t>
  </si>
  <si>
    <t>Geological and Mining Institute of Spain (IGME)</t>
  </si>
  <si>
    <t>Geological Survey of Montenegro</t>
  </si>
  <si>
    <t>Montenegro</t>
  </si>
  <si>
    <t>Jarðfeingi - Faroese Geological Survey</t>
  </si>
  <si>
    <t>Faroe Islands</t>
  </si>
  <si>
    <t>Latvian environment geology and meteorology centre</t>
  </si>
  <si>
    <t>LBEG Geozentrum Hannover</t>
  </si>
  <si>
    <t>Ministry for Transport and Infrastructure - Continental Shelf Department</t>
  </si>
  <si>
    <t>Ministry of Economic Development (MISE), Directorate-general for mineral and energy resources</t>
  </si>
  <si>
    <t>Ministry of Energy, Commerce, Industry and Tourism</t>
  </si>
  <si>
    <t>Cyprus</t>
  </si>
  <si>
    <t>Ministry of Environment, Energy and Climate Change</t>
  </si>
  <si>
    <t>Greece</t>
  </si>
  <si>
    <t>Norwegian Petroleum Directorate</t>
  </si>
  <si>
    <t>Oil &amp; Gas Authority</t>
  </si>
  <si>
    <t>TNO, Geological Survey of the Netherlands</t>
  </si>
  <si>
    <t>Offshore Installations</t>
  </si>
  <si>
    <t>HELCOM</t>
  </si>
  <si>
    <t>UE</t>
  </si>
  <si>
    <t>Marine Traffic</t>
  </si>
  <si>
    <t>OSPAR</t>
  </si>
  <si>
    <t>Organisation: EEA - EU</t>
  </si>
  <si>
    <t>Type of data sought: original tables for 'state of bathing waters'</t>
  </si>
  <si>
    <t>No reply</t>
  </si>
  <si>
    <t>✔</t>
  </si>
  <si>
    <t>When data are collated from multiple sources, INSPIRE-compliant metadata are compiled</t>
  </si>
  <si>
    <t>Partner in charge of collecting the dataset</t>
  </si>
  <si>
    <t>Manual</t>
  </si>
  <si>
    <t>Geographic Location Control is performed to detect if there are any obvious errors.</t>
  </si>
  <si>
    <t>GIS Coordinator</t>
  </si>
  <si>
    <t>Data attributes are randomly checked for errors. If obvious errors are detected, original sources are contacted for correction</t>
  </si>
  <si>
    <t>Data from multiple sources are aggregated according to a data model developed by the Human Activities team</t>
  </si>
  <si>
    <t>When data collected from multiple sources are in different languages, they are translated into English</t>
  </si>
  <si>
    <t>When data collected from multiple sources use different units, they are harmonised into a common unit</t>
  </si>
  <si>
    <t>When data collected from multiple sources use different terminology, they are harmonised into a common terminology</t>
  </si>
  <si>
    <t>When data collected from multiple sources use different coordinate systems, they are harmonised into WGS84</t>
  </si>
  <si>
    <t>When data collected from multiple sources use different formats, they are harmonised into a common format, depending on the dataset</t>
  </si>
  <si>
    <t>N/A</t>
  </si>
  <si>
    <t>Other forms of area management/designation</t>
  </si>
  <si>
    <t>Waste disposal</t>
  </si>
  <si>
    <t>WMS</t>
  </si>
  <si>
    <t>Notes</t>
  </si>
  <si>
    <t xml:space="preserve">in the process of updating </t>
  </si>
  <si>
    <t>never</t>
  </si>
</sst>
</file>

<file path=xl/styles.xml><?xml version="1.0" encoding="utf-8"?>
<styleSheet xmlns="http://schemas.openxmlformats.org/spreadsheetml/2006/main">
  <fonts count="25">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i/>
      <sz val="10"/>
      <color rgb="FFFF0000"/>
      <name val="Open Sans"/>
    </font>
    <font>
      <i/>
      <sz val="10"/>
      <color rgb="FF333333"/>
      <name val="Open Sans"/>
    </font>
    <font>
      <sz val="10"/>
      <color rgb="FFFF0000"/>
      <name val="Open Sans"/>
    </font>
    <font>
      <sz val="10"/>
      <color rgb="FF333333"/>
      <name val="Open Sans"/>
    </font>
    <font>
      <sz val="10"/>
      <color rgb="FFFF0000"/>
      <name val="Open Sans"/>
      <family val="2"/>
    </font>
    <font>
      <sz val="10"/>
      <name val="Open Sans"/>
    </font>
    <font>
      <b/>
      <sz val="11"/>
      <color rgb="FF333333"/>
      <name val="Calibri"/>
      <family val="2"/>
      <scheme val="minor"/>
    </font>
    <font>
      <u/>
      <sz val="11"/>
      <color theme="10"/>
      <name val="Calibri"/>
      <family val="2"/>
      <scheme val="minor"/>
    </font>
    <font>
      <sz val="10"/>
      <color rgb="FFFFC000"/>
      <name val="Open Sans"/>
      <family val="2"/>
    </font>
    <font>
      <u/>
      <sz val="8"/>
      <color theme="10"/>
      <name val="Calibri"/>
      <family val="2"/>
      <scheme val="minor"/>
    </font>
    <font>
      <i/>
      <sz val="10"/>
      <color rgb="FFFF0000"/>
      <name val="Open Sans"/>
      <family val="2"/>
    </font>
    <font>
      <sz val="11"/>
      <color theme="1"/>
      <name val="Cambria"/>
      <family val="1"/>
    </font>
    <font>
      <sz val="11"/>
      <color theme="1"/>
      <name val="MS Mincho"/>
      <family val="3"/>
      <charset val="128"/>
    </font>
  </fonts>
  <fills count="7">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rgb="FF000000"/>
      </right>
      <top style="medium">
        <color rgb="FF000000"/>
      </top>
      <bottom style="medium">
        <color rgb="FF000000"/>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89">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14" fontId="3" fillId="0" borderId="3" xfId="0" applyNumberFormat="1"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7" fillId="0" borderId="2" xfId="0" applyFont="1" applyFill="1" applyBorder="1" applyAlignment="1">
      <alignment vertical="center"/>
    </xf>
    <xf numFmtId="0" fontId="2" fillId="0" borderId="2" xfId="0" applyFont="1" applyFill="1" applyBorder="1" applyAlignment="1">
      <alignment vertical="center"/>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7" fillId="0" borderId="0" xfId="0" applyFont="1"/>
    <xf numFmtId="0" fontId="8"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7" fillId="0" borderId="0" xfId="0" applyFont="1" applyAlignment="1">
      <alignment vertical="center"/>
    </xf>
    <xf numFmtId="0" fontId="9"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0" fillId="0" borderId="1" xfId="0" applyFont="1" applyBorder="1" applyAlignment="1">
      <alignment wrapText="1"/>
    </xf>
    <xf numFmtId="0" fontId="11" fillId="0" borderId="0" xfId="0" applyFont="1"/>
    <xf numFmtId="0" fontId="8" fillId="0" borderId="0" xfId="0" applyFont="1" applyAlignment="1">
      <alignment wrapText="1"/>
    </xf>
    <xf numFmtId="0" fontId="8" fillId="0" borderId="0" xfId="0" applyFont="1" applyFill="1"/>
    <xf numFmtId="0" fontId="1" fillId="0" borderId="1" xfId="0" applyFont="1" applyBorder="1" applyAlignment="1">
      <alignment horizontal="center"/>
    </xf>
    <xf numFmtId="0" fontId="10"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Fill="1" applyBorder="1" applyAlignment="1">
      <alignment horizontal="center"/>
    </xf>
    <xf numFmtId="0" fontId="1" fillId="3" borderId="1" xfId="0" applyFont="1" applyFill="1" applyBorder="1" applyAlignment="1">
      <alignment horizontal="left"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Fill="1" applyBorder="1" applyAlignment="1">
      <alignment horizontal="left"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8" fillId="0" borderId="0" xfId="0" applyFont="1"/>
    <xf numFmtId="9" fontId="1" fillId="0" borderId="0" xfId="0" applyNumberFormat="1" applyFont="1"/>
    <xf numFmtId="9" fontId="1" fillId="3" borderId="1" xfId="0" applyNumberFormat="1" applyFont="1" applyFill="1" applyBorder="1" applyAlignment="1">
      <alignment horizontal="center" wrapText="1"/>
    </xf>
    <xf numFmtId="1" fontId="1" fillId="0" borderId="1" xfId="0" applyNumberFormat="1" applyFont="1" applyBorder="1" applyAlignment="1">
      <alignment horizontal="center" vertical="center" wrapText="1"/>
    </xf>
    <xf numFmtId="0" fontId="1" fillId="0" borderId="8"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left" wrapText="1"/>
    </xf>
    <xf numFmtId="0" fontId="21" fillId="3" borderId="1" xfId="1" applyFont="1" applyFill="1" applyBorder="1" applyAlignment="1">
      <alignment horizontal="center" vertical="center" wrapText="1"/>
    </xf>
    <xf numFmtId="0" fontId="21" fillId="3" borderId="1" xfId="1" applyFont="1" applyFill="1" applyBorder="1" applyAlignment="1">
      <alignment horizontal="left" vertical="center" wrapText="1"/>
    </xf>
    <xf numFmtId="14" fontId="1" fillId="0" borderId="0" xfId="0" applyNumberFormat="1" applyFont="1" applyAlignment="1">
      <alignment horizontal="center" wrapText="1"/>
    </xf>
    <xf numFmtId="21" fontId="1" fillId="0" borderId="1" xfId="0" applyNumberFormat="1" applyFont="1" applyBorder="1" applyAlignment="1">
      <alignment horizontal="center" vertical="center" wrapText="1"/>
    </xf>
    <xf numFmtId="10" fontId="1" fillId="0" borderId="0" xfId="0" applyNumberFormat="1" applyFont="1" applyAlignment="1">
      <alignment wrapText="1"/>
    </xf>
    <xf numFmtId="0" fontId="2" fillId="3" borderId="1" xfId="0" applyFont="1" applyFill="1" applyBorder="1" applyAlignment="1">
      <alignment horizontal="left" vertical="center" wrapText="1"/>
    </xf>
    <xf numFmtId="0" fontId="21" fillId="0" borderId="1" xfId="1" applyFont="1" applyBorder="1" applyAlignment="1">
      <alignment horizontal="center" vertical="center" wrapText="1"/>
    </xf>
    <xf numFmtId="0" fontId="1" fillId="3" borderId="1" xfId="0" applyFont="1" applyFill="1" applyBorder="1" applyAlignment="1">
      <alignment horizontal="center" vertical="top" wrapText="1"/>
    </xf>
    <xf numFmtId="49" fontId="3" fillId="0" borderId="1" xfId="0" quotePrefix="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21" fillId="0" borderId="0" xfId="1" applyFont="1"/>
    <xf numFmtId="16" fontId="3" fillId="0" borderId="1" xfId="0" quotePrefix="1" applyNumberFormat="1" applyFont="1" applyBorder="1" applyAlignment="1">
      <alignment horizontal="center" vertical="center" wrapText="1"/>
    </xf>
    <xf numFmtId="0" fontId="1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4" xfId="0" applyFont="1" applyBorder="1" applyAlignment="1">
      <alignment horizontal="left" vertical="center" wrapText="1"/>
    </xf>
    <xf numFmtId="0" fontId="24"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15"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2" borderId="7" xfId="0" applyFont="1" applyFill="1" applyBorder="1" applyAlignment="1">
      <alignment horizontal="left" vertical="center" wrapText="1"/>
    </xf>
    <xf numFmtId="0" fontId="0" fillId="0" borderId="9" xfId="0" applyBorder="1" applyAlignment="1">
      <alignment horizontal="left" vertical="center" wrapText="1"/>
    </xf>
    <xf numFmtId="0" fontId="2" fillId="2" borderId="10" xfId="0" applyFont="1" applyFill="1" applyBorder="1" applyAlignment="1">
      <alignment horizontal="left" vertical="center" wrapText="1"/>
    </xf>
    <xf numFmtId="0" fontId="0" fillId="0" borderId="12" xfId="0" applyBorder="1" applyAlignment="1">
      <alignment horizontal="left" vertical="center" wrapText="1"/>
    </xf>
    <xf numFmtId="9" fontId="1"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 fontId="1"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1" fontId="0" fillId="0" borderId="3" xfId="0" applyNumberFormat="1" applyBorder="1" applyAlignment="1">
      <alignment horizontal="center" vertical="center" wrapText="1"/>
    </xf>
    <xf numFmtId="0" fontId="19" fillId="3" borderId="5" xfId="1" applyFill="1" applyBorder="1" applyAlignment="1">
      <alignment horizontal="left" wrapText="1"/>
    </xf>
    <xf numFmtId="0" fontId="0" fillId="0" borderId="6" xfId="0" applyBorder="1" applyAlignment="1">
      <alignment horizontal="left" wrapText="1"/>
    </xf>
    <xf numFmtId="0" fontId="2" fillId="3" borderId="5" xfId="0" applyFont="1" applyFill="1" applyBorder="1" applyAlignment="1">
      <alignment horizontal="left" wrapText="1"/>
    </xf>
    <xf numFmtId="9" fontId="0" fillId="0" borderId="4" xfId="0" applyNumberFormat="1" applyBorder="1" applyAlignment="1">
      <alignment horizontal="center" vertical="center" wrapText="1"/>
    </xf>
    <xf numFmtId="9" fontId="0" fillId="0" borderId="3" xfId="0" applyNumberFormat="1" applyBorder="1" applyAlignment="1">
      <alignment horizontal="center" vertical="center" wrapText="1"/>
    </xf>
    <xf numFmtId="9" fontId="1" fillId="4"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9" fillId="0" borderId="1" xfId="0" applyFont="1" applyBorder="1" applyAlignment="1">
      <alignment vertical="center"/>
    </xf>
    <xf numFmtId="0" fontId="1" fillId="0" borderId="1" xfId="0" applyFont="1" applyBorder="1" applyAlignment="1">
      <alignment vertical="center"/>
    </xf>
  </cellXfs>
  <cellStyles count="2">
    <cellStyle name="Collegamento ipertestuale" xfId="1" builtinId="8"/>
    <cellStyle name="Normale" xfId="0" builtinId="0"/>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2</xdr:col>
      <xdr:colOff>771196</xdr:colOff>
      <xdr:row>34</xdr:row>
      <xdr:rowOff>9221</xdr:rowOff>
    </xdr:to>
    <xdr:pic>
      <xdr:nvPicPr>
        <xdr:cNvPr id="2" name="Immagine 1">
          <a:extLst>
            <a:ext uri="{FF2B5EF4-FFF2-40B4-BE49-F238E27FC236}">
              <a16:creationId xmlns:a16="http://schemas.microsoft.com/office/drawing/2014/main" xmlns="" id="{94904EF9-1651-4E71-AC68-72E50E1C0BF6}"/>
            </a:ext>
          </a:extLst>
        </xdr:cNvPr>
        <xdr:cNvPicPr>
          <a:picLocks noChangeAspect="1"/>
        </xdr:cNvPicPr>
      </xdr:nvPicPr>
      <xdr:blipFill>
        <a:blip xmlns:r="http://schemas.openxmlformats.org/officeDocument/2006/relationships" r:embed="rId1" cstate="print"/>
        <a:stretch>
          <a:fillRect/>
        </a:stretch>
      </xdr:blipFill>
      <xdr:spPr>
        <a:xfrm>
          <a:off x="0" y="5610225"/>
          <a:ext cx="2628571" cy="24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piwik.vliz.be/index.php?module=CoreHome&amp;action=index&amp;idSite=27&amp;period=day&amp;date=yesterday&amp;updated=6" TargetMode="External"/><Relationship Id="rId1" Type="http://schemas.openxmlformats.org/officeDocument/2006/relationships/hyperlink" Target="http://piwik.vliz.be/index.php?module=CoreHome&amp;action=index&amp;idSite=27&amp;period=day&amp;date=yesterday&amp;updated=6"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hyperlink" Target="http://piwik.vliz.be/index.php?module=CoreHome&amp;action=index&amp;idSite=27&amp;period=day&amp;date=yesterday&amp;updated=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it.semrush.com/tracking/overview/1323192.html?domain_1=www.emodnet-humanactivities.eu&amp;domain_2=marine.copernicus.eu&amp;date_begin=20180404&amp;date_end=20180630&amp;page=1" TargetMode="External"/><Relationship Id="rId2" Type="http://schemas.openxmlformats.org/officeDocument/2006/relationships/hyperlink" Target="http://piwik.vliz.be/index.php?module=CoreHome&amp;action=index&amp;idSite=27&amp;period=day&amp;date=yesterday&amp;updated=6" TargetMode="External"/><Relationship Id="rId1" Type="http://schemas.openxmlformats.org/officeDocument/2006/relationships/hyperlink" Target="http://piwik.vliz.be/index.php?module=CoreHome&amp;action=index&amp;idSite=27&amp;period=day&amp;date=yesterday&amp;updated=6"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60"/>
  <sheetViews>
    <sheetView topLeftCell="C1" workbookViewId="0">
      <selection activeCell="K5" sqref="K5:K37"/>
    </sheetView>
  </sheetViews>
  <sheetFormatPr defaultRowHeight="14.25"/>
  <cols>
    <col min="1" max="2" width="15.85546875" style="59" customWidth="1"/>
    <col min="3" max="3" width="22.5703125" style="59" customWidth="1"/>
    <col min="4" max="4" width="11.28515625" style="59" customWidth="1"/>
    <col min="5" max="5" width="12" style="59" customWidth="1"/>
    <col min="6" max="6" width="16.28515625" style="59" customWidth="1"/>
    <col min="7" max="7" width="18.85546875" style="59" customWidth="1"/>
    <col min="8" max="8" width="14.140625" style="59" customWidth="1"/>
    <col min="9" max="9" width="16.140625" style="59" customWidth="1"/>
    <col min="10" max="10" width="15.5703125" style="59" customWidth="1"/>
    <col min="11" max="11" width="12.42578125" style="59" customWidth="1"/>
    <col min="12" max="12" width="23.28515625" style="59" bestFit="1" customWidth="1"/>
    <col min="13" max="16384" width="9.140625" style="59"/>
  </cols>
  <sheetData>
    <row r="1" spans="1:12" ht="15.75">
      <c r="A1" s="58" t="s">
        <v>206</v>
      </c>
      <c r="B1" s="58"/>
    </row>
    <row r="2" spans="1:12" ht="32.25" customHeight="1">
      <c r="A2" s="128" t="s">
        <v>0</v>
      </c>
      <c r="B2" s="74"/>
      <c r="C2" s="48" t="s">
        <v>83</v>
      </c>
      <c r="D2" s="48" t="s">
        <v>84</v>
      </c>
      <c r="E2" s="48" t="s">
        <v>85</v>
      </c>
      <c r="F2" s="54"/>
      <c r="G2" s="54"/>
      <c r="H2" s="54"/>
      <c r="I2" s="54"/>
      <c r="J2" s="48" t="s">
        <v>86</v>
      </c>
      <c r="K2" s="48" t="s">
        <v>87</v>
      </c>
      <c r="L2" s="186" t="s">
        <v>643</v>
      </c>
    </row>
    <row r="3" spans="1:12" ht="51">
      <c r="A3" s="128"/>
      <c r="B3" s="74"/>
      <c r="C3" s="85">
        <v>43290</v>
      </c>
      <c r="D3" s="78" t="s">
        <v>24</v>
      </c>
      <c r="E3" s="88" t="s">
        <v>332</v>
      </c>
      <c r="F3" s="54"/>
      <c r="G3" s="54"/>
      <c r="H3" s="54"/>
      <c r="I3" s="54"/>
      <c r="J3" s="54"/>
      <c r="K3" s="54"/>
      <c r="L3" s="187"/>
    </row>
    <row r="4" spans="1:12" ht="25.5">
      <c r="A4" s="47" t="s">
        <v>82</v>
      </c>
      <c r="B4" s="77"/>
      <c r="C4" s="22" t="s">
        <v>278</v>
      </c>
      <c r="D4" s="22" t="s">
        <v>1</v>
      </c>
      <c r="E4" s="22" t="s">
        <v>2</v>
      </c>
      <c r="F4" s="22" t="s">
        <v>3</v>
      </c>
      <c r="G4" s="22" t="s">
        <v>4</v>
      </c>
      <c r="H4" s="22" t="s">
        <v>5</v>
      </c>
      <c r="I4" s="22" t="s">
        <v>6</v>
      </c>
      <c r="J4" s="23" t="s">
        <v>7</v>
      </c>
      <c r="K4" s="24" t="s">
        <v>8</v>
      </c>
      <c r="L4" s="187"/>
    </row>
    <row r="5" spans="1:12" ht="25.5">
      <c r="A5" s="81" t="s">
        <v>315</v>
      </c>
      <c r="B5" s="81" t="s">
        <v>315</v>
      </c>
      <c r="C5" s="89" t="s">
        <v>366</v>
      </c>
      <c r="D5" s="89" t="s">
        <v>367</v>
      </c>
      <c r="E5" s="89" t="s">
        <v>368</v>
      </c>
      <c r="F5" s="89" t="s">
        <v>367</v>
      </c>
      <c r="G5" s="89" t="s">
        <v>369</v>
      </c>
      <c r="H5" s="89" t="s">
        <v>370</v>
      </c>
      <c r="I5" s="89" t="s">
        <v>367</v>
      </c>
      <c r="J5" s="90" t="s">
        <v>371</v>
      </c>
      <c r="K5" s="185">
        <v>0</v>
      </c>
      <c r="L5" s="187"/>
    </row>
    <row r="6" spans="1:12">
      <c r="A6" s="134" t="s">
        <v>316</v>
      </c>
      <c r="B6" s="81" t="s">
        <v>333</v>
      </c>
      <c r="C6" s="137" t="s">
        <v>365</v>
      </c>
      <c r="D6" s="138"/>
      <c r="E6" s="138"/>
      <c r="F6" s="138"/>
      <c r="G6" s="138"/>
      <c r="H6" s="138"/>
      <c r="I6" s="139"/>
      <c r="J6" s="51"/>
      <c r="K6" s="185">
        <v>0</v>
      </c>
      <c r="L6" s="187"/>
    </row>
    <row r="7" spans="1:12">
      <c r="A7" s="135"/>
      <c r="B7" s="81" t="s">
        <v>334</v>
      </c>
      <c r="C7" s="91">
        <v>1012</v>
      </c>
      <c r="D7" s="91">
        <v>0</v>
      </c>
      <c r="E7" s="91">
        <v>718</v>
      </c>
      <c r="F7" s="91">
        <v>60</v>
      </c>
      <c r="G7" s="91">
        <v>1139</v>
      </c>
      <c r="H7" s="91">
        <v>1066</v>
      </c>
      <c r="I7" s="91">
        <v>67</v>
      </c>
      <c r="J7" s="92">
        <v>4062</v>
      </c>
      <c r="K7" s="185">
        <v>0</v>
      </c>
      <c r="L7" s="187"/>
    </row>
    <row r="8" spans="1:12" ht="51">
      <c r="A8" s="136"/>
      <c r="B8" s="81" t="s">
        <v>335</v>
      </c>
      <c r="C8" s="137" t="s">
        <v>365</v>
      </c>
      <c r="D8" s="138"/>
      <c r="E8" s="138"/>
      <c r="F8" s="138"/>
      <c r="G8" s="138"/>
      <c r="H8" s="138"/>
      <c r="I8" s="139"/>
      <c r="J8" s="51"/>
      <c r="K8" s="185">
        <v>0</v>
      </c>
      <c r="L8" s="187"/>
    </row>
    <row r="9" spans="1:12">
      <c r="A9" s="81" t="s">
        <v>317</v>
      </c>
      <c r="B9" s="81" t="s">
        <v>317</v>
      </c>
      <c r="C9" s="89" t="s">
        <v>372</v>
      </c>
      <c r="D9" s="89" t="s">
        <v>373</v>
      </c>
      <c r="E9" s="89" t="s">
        <v>374</v>
      </c>
      <c r="F9" s="89" t="s">
        <v>375</v>
      </c>
      <c r="G9" s="89" t="s">
        <v>376</v>
      </c>
      <c r="H9" s="89" t="s">
        <v>377</v>
      </c>
      <c r="I9" s="89" t="s">
        <v>378</v>
      </c>
      <c r="J9" s="90" t="s">
        <v>379</v>
      </c>
      <c r="K9" s="185">
        <v>0</v>
      </c>
      <c r="L9" s="187"/>
    </row>
    <row r="10" spans="1:12" ht="38.25">
      <c r="A10" s="134" t="s">
        <v>318</v>
      </c>
      <c r="B10" s="81" t="s">
        <v>336</v>
      </c>
      <c r="C10" s="91">
        <v>1519</v>
      </c>
      <c r="D10" s="91">
        <v>647</v>
      </c>
      <c r="E10" s="91">
        <v>5701</v>
      </c>
      <c r="F10" s="91">
        <v>52</v>
      </c>
      <c r="G10" s="91">
        <v>1222</v>
      </c>
      <c r="H10" s="91">
        <v>2487</v>
      </c>
      <c r="I10" s="91">
        <v>346</v>
      </c>
      <c r="J10" s="92">
        <f>SUM(C10:I10)</f>
        <v>11974</v>
      </c>
      <c r="K10" s="185">
        <v>0</v>
      </c>
      <c r="L10" s="188" t="s">
        <v>644</v>
      </c>
    </row>
    <row r="11" spans="1:12" ht="25.5">
      <c r="A11" s="135"/>
      <c r="B11" s="81" t="s">
        <v>337</v>
      </c>
      <c r="C11" s="91">
        <v>876</v>
      </c>
      <c r="D11" s="91">
        <v>1</v>
      </c>
      <c r="E11" s="91">
        <v>1253</v>
      </c>
      <c r="F11" s="91">
        <v>57</v>
      </c>
      <c r="G11" s="91">
        <v>1655</v>
      </c>
      <c r="H11" s="91">
        <v>514</v>
      </c>
      <c r="I11" s="91">
        <v>218</v>
      </c>
      <c r="J11" s="92">
        <v>4574</v>
      </c>
      <c r="K11" s="185">
        <v>0</v>
      </c>
      <c r="L11" s="188" t="s">
        <v>644</v>
      </c>
    </row>
    <row r="12" spans="1:12" ht="25.5">
      <c r="A12" s="136"/>
      <c r="B12" s="81" t="s">
        <v>338</v>
      </c>
      <c r="C12" s="91">
        <v>2201</v>
      </c>
      <c r="D12" s="91">
        <v>0</v>
      </c>
      <c r="E12" s="91">
        <v>1307</v>
      </c>
      <c r="F12" s="91">
        <v>140</v>
      </c>
      <c r="G12" s="91">
        <v>10159</v>
      </c>
      <c r="H12" s="91">
        <v>1706</v>
      </c>
      <c r="I12" s="91">
        <v>558</v>
      </c>
      <c r="J12" s="92">
        <f>SUM(C12:I12)</f>
        <v>16071</v>
      </c>
      <c r="K12" s="185">
        <v>0</v>
      </c>
      <c r="L12" s="188" t="s">
        <v>644</v>
      </c>
    </row>
    <row r="13" spans="1:12" ht="25.5">
      <c r="A13" s="134" t="s">
        <v>319</v>
      </c>
      <c r="B13" s="81" t="s">
        <v>339</v>
      </c>
      <c r="C13" s="91">
        <v>80</v>
      </c>
      <c r="D13" s="91">
        <v>39</v>
      </c>
      <c r="E13" s="91">
        <v>18</v>
      </c>
      <c r="F13" s="91">
        <v>7</v>
      </c>
      <c r="G13" s="91">
        <v>13</v>
      </c>
      <c r="H13" s="91">
        <v>17</v>
      </c>
      <c r="I13" s="91">
        <v>148</v>
      </c>
      <c r="J13" s="92">
        <v>322</v>
      </c>
      <c r="K13" s="185">
        <v>0</v>
      </c>
      <c r="L13" s="187"/>
    </row>
    <row r="14" spans="1:12" ht="25.5">
      <c r="A14" s="135"/>
      <c r="B14" s="81" t="s">
        <v>340</v>
      </c>
      <c r="C14" s="91">
        <v>33</v>
      </c>
      <c r="D14" s="91">
        <v>13</v>
      </c>
      <c r="E14" s="91">
        <v>11</v>
      </c>
      <c r="F14" s="91">
        <v>0</v>
      </c>
      <c r="G14" s="91">
        <v>0</v>
      </c>
      <c r="H14" s="91">
        <v>7</v>
      </c>
      <c r="I14" s="91">
        <v>1</v>
      </c>
      <c r="J14" s="92">
        <v>65</v>
      </c>
      <c r="K14" s="185">
        <v>0</v>
      </c>
      <c r="L14" s="187"/>
    </row>
    <row r="15" spans="1:12" ht="38.25">
      <c r="A15" s="135"/>
      <c r="B15" s="81" t="s">
        <v>341</v>
      </c>
      <c r="C15" s="137" t="s">
        <v>364</v>
      </c>
      <c r="D15" s="138"/>
      <c r="E15" s="138"/>
      <c r="F15" s="138"/>
      <c r="G15" s="138"/>
      <c r="H15" s="138"/>
      <c r="I15" s="139"/>
      <c r="J15" s="90" t="s">
        <v>386</v>
      </c>
      <c r="K15" s="185">
        <v>0</v>
      </c>
      <c r="L15" s="188" t="s">
        <v>644</v>
      </c>
    </row>
    <row r="16" spans="1:12" ht="25.5">
      <c r="A16" s="136"/>
      <c r="B16" s="81" t="s">
        <v>342</v>
      </c>
      <c r="C16" s="89" t="s">
        <v>380</v>
      </c>
      <c r="D16" s="89" t="s">
        <v>367</v>
      </c>
      <c r="E16" s="89" t="s">
        <v>381</v>
      </c>
      <c r="F16" s="89" t="s">
        <v>367</v>
      </c>
      <c r="G16" s="89" t="s">
        <v>382</v>
      </c>
      <c r="H16" s="89" t="s">
        <v>383</v>
      </c>
      <c r="I16" s="89" t="s">
        <v>384</v>
      </c>
      <c r="J16" s="90" t="s">
        <v>385</v>
      </c>
      <c r="K16" s="185">
        <v>0</v>
      </c>
      <c r="L16" s="187"/>
    </row>
    <row r="17" spans="1:12" ht="25.5" customHeight="1">
      <c r="A17" s="134" t="s">
        <v>320</v>
      </c>
      <c r="B17" s="81" t="s">
        <v>343</v>
      </c>
      <c r="C17" s="91">
        <v>3747</v>
      </c>
      <c r="D17" s="91">
        <v>362</v>
      </c>
      <c r="E17" s="91">
        <v>84</v>
      </c>
      <c r="F17" s="91">
        <v>0</v>
      </c>
      <c r="G17" s="91">
        <v>2194</v>
      </c>
      <c r="H17" s="91">
        <v>18353</v>
      </c>
      <c r="I17" s="91">
        <v>36</v>
      </c>
      <c r="J17" s="92">
        <v>24776</v>
      </c>
      <c r="K17" s="185">
        <v>0</v>
      </c>
      <c r="L17" s="187"/>
    </row>
    <row r="18" spans="1:12">
      <c r="A18" s="135"/>
      <c r="B18" s="87" t="s">
        <v>344</v>
      </c>
      <c r="C18" s="91">
        <v>174</v>
      </c>
      <c r="D18" s="91">
        <v>363</v>
      </c>
      <c r="E18" s="91">
        <v>8</v>
      </c>
      <c r="F18" s="91">
        <v>0</v>
      </c>
      <c r="G18" s="91">
        <v>131</v>
      </c>
      <c r="H18" s="91">
        <v>1287</v>
      </c>
      <c r="I18" s="91">
        <v>17</v>
      </c>
      <c r="J18" s="92">
        <v>1980</v>
      </c>
      <c r="K18" s="185">
        <v>0</v>
      </c>
      <c r="L18" s="188" t="s">
        <v>644</v>
      </c>
    </row>
    <row r="19" spans="1:12" ht="25.5">
      <c r="A19" s="136"/>
      <c r="B19" s="87" t="s">
        <v>345</v>
      </c>
      <c r="C19" s="91">
        <v>47</v>
      </c>
      <c r="D19" s="91">
        <v>129</v>
      </c>
      <c r="E19" s="91">
        <v>4</v>
      </c>
      <c r="F19" s="91">
        <v>7</v>
      </c>
      <c r="G19" s="91">
        <v>142</v>
      </c>
      <c r="H19" s="91">
        <v>1315</v>
      </c>
      <c r="I19" s="91">
        <v>95</v>
      </c>
      <c r="J19" s="92">
        <v>1739</v>
      </c>
      <c r="K19" s="185">
        <v>0</v>
      </c>
      <c r="L19" s="187"/>
    </row>
    <row r="20" spans="1:12" ht="14.25" customHeight="1">
      <c r="A20" s="134" t="s">
        <v>321</v>
      </c>
      <c r="B20" s="87" t="s">
        <v>346</v>
      </c>
      <c r="C20" s="89" t="s">
        <v>387</v>
      </c>
      <c r="D20" s="89" t="s">
        <v>390</v>
      </c>
      <c r="E20" s="89" t="s">
        <v>393</v>
      </c>
      <c r="F20" s="89" t="s">
        <v>396</v>
      </c>
      <c r="G20" s="89" t="s">
        <v>399</v>
      </c>
      <c r="H20" s="89" t="s">
        <v>402</v>
      </c>
      <c r="I20" s="89" t="s">
        <v>405</v>
      </c>
      <c r="J20" s="90" t="s">
        <v>408</v>
      </c>
      <c r="K20" s="185">
        <v>0</v>
      </c>
      <c r="L20" s="188" t="s">
        <v>644</v>
      </c>
    </row>
    <row r="21" spans="1:12" ht="14.25" customHeight="1">
      <c r="A21" s="135"/>
      <c r="B21" s="87" t="s">
        <v>347</v>
      </c>
      <c r="C21" s="89" t="s">
        <v>388</v>
      </c>
      <c r="D21" s="89" t="s">
        <v>391</v>
      </c>
      <c r="E21" s="89" t="s">
        <v>394</v>
      </c>
      <c r="F21" s="89" t="s">
        <v>397</v>
      </c>
      <c r="G21" s="89" t="s">
        <v>400</v>
      </c>
      <c r="H21" s="89" t="s">
        <v>403</v>
      </c>
      <c r="I21" s="89" t="s">
        <v>406</v>
      </c>
      <c r="J21" s="90" t="s">
        <v>409</v>
      </c>
      <c r="K21" s="185">
        <v>0</v>
      </c>
      <c r="L21" s="188" t="s">
        <v>644</v>
      </c>
    </row>
    <row r="22" spans="1:12" ht="14.25" customHeight="1">
      <c r="A22" s="136"/>
      <c r="B22" s="87" t="s">
        <v>348</v>
      </c>
      <c r="C22" s="89" t="s">
        <v>389</v>
      </c>
      <c r="D22" s="89" t="s">
        <v>392</v>
      </c>
      <c r="E22" s="89" t="s">
        <v>395</v>
      </c>
      <c r="F22" s="89" t="s">
        <v>398</v>
      </c>
      <c r="G22" s="89" t="s">
        <v>401</v>
      </c>
      <c r="H22" s="89" t="s">
        <v>404</v>
      </c>
      <c r="I22" s="89" t="s">
        <v>407</v>
      </c>
      <c r="J22" s="90" t="s">
        <v>410</v>
      </c>
      <c r="K22" s="185">
        <v>0</v>
      </c>
      <c r="L22" s="188" t="s">
        <v>644</v>
      </c>
    </row>
    <row r="23" spans="1:12">
      <c r="A23" s="134" t="s">
        <v>322</v>
      </c>
      <c r="B23" s="81" t="s">
        <v>328</v>
      </c>
      <c r="C23" s="91">
        <v>691</v>
      </c>
      <c r="D23" s="91">
        <v>0</v>
      </c>
      <c r="E23" s="91">
        <v>10</v>
      </c>
      <c r="F23" s="91">
        <v>0</v>
      </c>
      <c r="G23" s="91">
        <v>310</v>
      </c>
      <c r="H23" s="91">
        <v>206</v>
      </c>
      <c r="I23" s="91"/>
      <c r="J23" s="92">
        <v>1217</v>
      </c>
      <c r="K23" s="185">
        <v>0</v>
      </c>
      <c r="L23" s="187"/>
    </row>
    <row r="24" spans="1:12">
      <c r="A24" s="135"/>
      <c r="B24" s="81" t="s">
        <v>329</v>
      </c>
      <c r="C24" s="91">
        <v>329</v>
      </c>
      <c r="D24" s="91">
        <v>1097</v>
      </c>
      <c r="E24" s="91">
        <v>160</v>
      </c>
      <c r="F24" s="91">
        <v>0</v>
      </c>
      <c r="G24" s="91">
        <v>195</v>
      </c>
      <c r="H24" s="91">
        <v>714</v>
      </c>
      <c r="I24" s="91"/>
      <c r="J24" s="92">
        <v>2495</v>
      </c>
      <c r="K24" s="185">
        <v>0</v>
      </c>
      <c r="L24" s="187"/>
    </row>
    <row r="25" spans="1:12" ht="25.5">
      <c r="A25" s="136"/>
      <c r="B25" s="81" t="s">
        <v>330</v>
      </c>
      <c r="C25" s="131" t="s">
        <v>331</v>
      </c>
      <c r="D25" s="132"/>
      <c r="E25" s="132"/>
      <c r="F25" s="132"/>
      <c r="G25" s="132"/>
      <c r="H25" s="132"/>
      <c r="I25" s="133"/>
      <c r="J25" s="92">
        <v>6898</v>
      </c>
      <c r="K25" s="185">
        <v>0</v>
      </c>
      <c r="L25" s="188" t="s">
        <v>644</v>
      </c>
    </row>
    <row r="26" spans="1:12" ht="25.5" customHeight="1">
      <c r="A26" s="134" t="s">
        <v>323</v>
      </c>
      <c r="B26" s="81" t="s">
        <v>349</v>
      </c>
      <c r="C26" s="89" t="s">
        <v>411</v>
      </c>
      <c r="D26" s="89" t="s">
        <v>412</v>
      </c>
      <c r="E26" s="89" t="s">
        <v>413</v>
      </c>
      <c r="F26" s="89" t="s">
        <v>367</v>
      </c>
      <c r="G26" s="89" t="s">
        <v>414</v>
      </c>
      <c r="H26" s="89" t="s">
        <v>415</v>
      </c>
      <c r="I26" s="89" t="s">
        <v>416</v>
      </c>
      <c r="J26" s="90" t="s">
        <v>417</v>
      </c>
      <c r="K26" s="185">
        <v>0</v>
      </c>
      <c r="L26" s="187"/>
    </row>
    <row r="27" spans="1:12">
      <c r="A27" s="136"/>
      <c r="B27" s="81" t="s">
        <v>350</v>
      </c>
      <c r="C27" s="91">
        <v>22</v>
      </c>
      <c r="D27" s="91">
        <v>1</v>
      </c>
      <c r="E27" s="91">
        <v>0</v>
      </c>
      <c r="F27" s="91">
        <v>0</v>
      </c>
      <c r="G27" s="91">
        <v>0</v>
      </c>
      <c r="H27" s="91">
        <v>6</v>
      </c>
      <c r="I27" s="91">
        <v>1</v>
      </c>
      <c r="J27" s="92">
        <v>30</v>
      </c>
      <c r="K27" s="185">
        <v>0</v>
      </c>
      <c r="L27" s="187"/>
    </row>
    <row r="28" spans="1:12" ht="51" customHeight="1">
      <c r="A28" s="134" t="s">
        <v>324</v>
      </c>
      <c r="B28" s="81" t="s">
        <v>351</v>
      </c>
      <c r="C28" s="137" t="s">
        <v>363</v>
      </c>
      <c r="D28" s="138"/>
      <c r="E28" s="138"/>
      <c r="F28" s="138"/>
      <c r="G28" s="138"/>
      <c r="H28" s="138"/>
      <c r="I28" s="139"/>
      <c r="J28" s="51"/>
      <c r="K28" s="185">
        <v>0</v>
      </c>
      <c r="L28" s="187"/>
    </row>
    <row r="29" spans="1:12" ht="25.5">
      <c r="A29" s="135"/>
      <c r="B29" s="81" t="s">
        <v>352</v>
      </c>
      <c r="C29" s="91">
        <v>47</v>
      </c>
      <c r="D29" s="91">
        <v>19</v>
      </c>
      <c r="E29" s="91">
        <v>42</v>
      </c>
      <c r="F29" s="91">
        <v>9</v>
      </c>
      <c r="G29" s="91">
        <v>59</v>
      </c>
      <c r="H29" s="91">
        <v>47</v>
      </c>
      <c r="I29" s="91">
        <v>0</v>
      </c>
      <c r="J29" s="92">
        <v>198</v>
      </c>
      <c r="K29" s="185">
        <v>0</v>
      </c>
      <c r="L29" s="188" t="s">
        <v>644</v>
      </c>
    </row>
    <row r="30" spans="1:12">
      <c r="A30" s="136"/>
      <c r="B30" s="81" t="s">
        <v>353</v>
      </c>
      <c r="C30" s="137" t="s">
        <v>363</v>
      </c>
      <c r="D30" s="138"/>
      <c r="E30" s="138"/>
      <c r="F30" s="138"/>
      <c r="G30" s="138"/>
      <c r="H30" s="138"/>
      <c r="I30" s="139"/>
      <c r="J30" s="51"/>
      <c r="K30" s="185">
        <v>0</v>
      </c>
      <c r="L30" s="187"/>
    </row>
    <row r="31" spans="1:12" ht="25.5">
      <c r="A31" s="81" t="s">
        <v>355</v>
      </c>
      <c r="B31" s="81" t="s">
        <v>356</v>
      </c>
      <c r="C31" s="91">
        <v>23</v>
      </c>
      <c r="D31" s="91">
        <v>1</v>
      </c>
      <c r="E31" s="91">
        <v>472</v>
      </c>
      <c r="F31" s="91">
        <v>0</v>
      </c>
      <c r="G31" s="91">
        <v>17</v>
      </c>
      <c r="H31" s="91">
        <v>522</v>
      </c>
      <c r="I31" s="91">
        <v>38</v>
      </c>
      <c r="J31" s="92">
        <v>1068</v>
      </c>
      <c r="K31" s="185">
        <v>0</v>
      </c>
      <c r="L31" s="187"/>
    </row>
    <row r="32" spans="1:12" ht="38.25">
      <c r="A32" s="134" t="s">
        <v>354</v>
      </c>
      <c r="B32" s="81" t="s">
        <v>357</v>
      </c>
      <c r="C32" s="91">
        <v>104</v>
      </c>
      <c r="D32" s="91">
        <v>8</v>
      </c>
      <c r="E32" s="91">
        <v>42</v>
      </c>
      <c r="F32" s="91">
        <v>7</v>
      </c>
      <c r="G32" s="91">
        <v>69</v>
      </c>
      <c r="H32" s="91">
        <v>55</v>
      </c>
      <c r="I32" s="91">
        <v>130</v>
      </c>
      <c r="J32" s="92">
        <f>SUM(C32:I32)</f>
        <v>415</v>
      </c>
      <c r="K32" s="185">
        <v>0</v>
      </c>
      <c r="L32" s="188" t="s">
        <v>644</v>
      </c>
    </row>
    <row r="33" spans="1:12" ht="25.5">
      <c r="A33" s="135"/>
      <c r="B33" s="81" t="s">
        <v>358</v>
      </c>
      <c r="C33" s="91">
        <v>63</v>
      </c>
      <c r="D33" s="91">
        <v>6</v>
      </c>
      <c r="E33" s="91">
        <v>27</v>
      </c>
      <c r="F33" s="91">
        <v>4</v>
      </c>
      <c r="G33" s="91">
        <v>51</v>
      </c>
      <c r="H33" s="91">
        <v>38</v>
      </c>
      <c r="I33" s="91">
        <v>0</v>
      </c>
      <c r="J33" s="92">
        <v>166</v>
      </c>
      <c r="K33" s="185">
        <v>0</v>
      </c>
      <c r="L33" s="188" t="s">
        <v>644</v>
      </c>
    </row>
    <row r="34" spans="1:12" ht="25.5">
      <c r="A34" s="136"/>
      <c r="B34" s="81" t="s">
        <v>356</v>
      </c>
      <c r="C34" s="91">
        <v>25</v>
      </c>
      <c r="D34" s="91">
        <v>0</v>
      </c>
      <c r="E34" s="91">
        <v>31</v>
      </c>
      <c r="F34" s="91">
        <v>1</v>
      </c>
      <c r="G34" s="91">
        <v>37</v>
      </c>
      <c r="H34" s="91">
        <v>103</v>
      </c>
      <c r="I34" s="91">
        <f>208-SUM(C34:H34)</f>
        <v>11</v>
      </c>
      <c r="J34" s="92">
        <v>208</v>
      </c>
      <c r="K34" s="185">
        <v>0</v>
      </c>
      <c r="L34" s="188" t="s">
        <v>644</v>
      </c>
    </row>
    <row r="35" spans="1:12" ht="25.5">
      <c r="A35" s="134" t="s">
        <v>326</v>
      </c>
      <c r="B35" s="81" t="s">
        <v>359</v>
      </c>
      <c r="C35" s="91">
        <v>48</v>
      </c>
      <c r="D35" s="91">
        <v>0</v>
      </c>
      <c r="E35" s="91">
        <v>6</v>
      </c>
      <c r="F35" s="91">
        <v>0</v>
      </c>
      <c r="G35" s="91">
        <v>141</v>
      </c>
      <c r="H35" s="91">
        <v>64</v>
      </c>
      <c r="I35" s="91">
        <v>2</v>
      </c>
      <c r="J35" s="92">
        <v>261</v>
      </c>
      <c r="K35" s="185">
        <v>0</v>
      </c>
      <c r="L35" s="188" t="s">
        <v>644</v>
      </c>
    </row>
    <row r="36" spans="1:12" ht="25.5">
      <c r="A36" s="136"/>
      <c r="B36" s="81" t="s">
        <v>360</v>
      </c>
      <c r="C36" s="91">
        <v>716</v>
      </c>
      <c r="D36" s="91">
        <v>7</v>
      </c>
      <c r="E36" s="91">
        <v>1440</v>
      </c>
      <c r="F36" s="91">
        <v>23</v>
      </c>
      <c r="G36" s="91">
        <v>170</v>
      </c>
      <c r="H36" s="91">
        <v>738</v>
      </c>
      <c r="I36" s="91">
        <v>51</v>
      </c>
      <c r="J36" s="92">
        <v>3145</v>
      </c>
      <c r="K36" s="185">
        <v>0</v>
      </c>
      <c r="L36" s="187"/>
    </row>
    <row r="37" spans="1:12" ht="38.25">
      <c r="A37" s="134" t="s">
        <v>327</v>
      </c>
      <c r="B37" s="81" t="s">
        <v>361</v>
      </c>
      <c r="C37" s="91">
        <v>47</v>
      </c>
      <c r="D37" s="91">
        <v>0</v>
      </c>
      <c r="E37" s="91">
        <v>93</v>
      </c>
      <c r="F37" s="91">
        <v>0</v>
      </c>
      <c r="G37" s="91">
        <v>46</v>
      </c>
      <c r="H37" s="91">
        <v>170</v>
      </c>
      <c r="I37" s="91">
        <v>3</v>
      </c>
      <c r="J37" s="92">
        <v>359</v>
      </c>
      <c r="K37" s="185">
        <v>0</v>
      </c>
      <c r="L37" s="187"/>
    </row>
    <row r="38" spans="1:12" ht="25.5">
      <c r="A38" s="136"/>
      <c r="B38" s="81" t="s">
        <v>362</v>
      </c>
      <c r="C38" s="91">
        <v>23</v>
      </c>
      <c r="D38" s="91">
        <v>0</v>
      </c>
      <c r="E38" s="91">
        <v>43</v>
      </c>
      <c r="F38" s="91">
        <v>0</v>
      </c>
      <c r="G38" s="91">
        <v>0</v>
      </c>
      <c r="H38" s="91">
        <v>142</v>
      </c>
      <c r="I38" s="91">
        <v>0</v>
      </c>
      <c r="J38" s="92">
        <v>208</v>
      </c>
      <c r="K38" s="185">
        <v>0</v>
      </c>
      <c r="L38" s="187"/>
    </row>
    <row r="39" spans="1:12">
      <c r="A39" s="36" t="s">
        <v>243</v>
      </c>
      <c r="B39" s="36"/>
    </row>
    <row r="40" spans="1:12">
      <c r="A40" s="36" t="s">
        <v>241</v>
      </c>
      <c r="B40" s="36"/>
    </row>
    <row r="41" spans="1:12">
      <c r="A41" s="36" t="s">
        <v>9</v>
      </c>
      <c r="B41" s="36"/>
      <c r="C41" s="60"/>
      <c r="D41" s="60"/>
      <c r="E41" s="60"/>
    </row>
    <row r="42" spans="1:12">
      <c r="A42" s="36" t="s">
        <v>10</v>
      </c>
      <c r="B42" s="36"/>
      <c r="C42" s="60"/>
      <c r="D42" s="60"/>
      <c r="E42" s="60"/>
    </row>
    <row r="43" spans="1:12">
      <c r="A43" s="36" t="s">
        <v>11</v>
      </c>
      <c r="B43" s="36"/>
      <c r="C43" s="60"/>
      <c r="D43" s="60"/>
      <c r="E43" s="60"/>
    </row>
    <row r="44" spans="1:12">
      <c r="A44" s="36" t="s">
        <v>244</v>
      </c>
      <c r="B44" s="36"/>
      <c r="C44" s="60"/>
      <c r="D44" s="60"/>
      <c r="E44" s="60"/>
    </row>
    <row r="45" spans="1:12">
      <c r="A45" s="36" t="s">
        <v>288</v>
      </c>
      <c r="B45" s="36"/>
      <c r="C45" s="60"/>
      <c r="D45" s="60"/>
      <c r="E45" s="60"/>
    </row>
    <row r="46" spans="1:12">
      <c r="C46" s="60"/>
      <c r="D46" s="60"/>
      <c r="E46" s="60"/>
    </row>
    <row r="49" spans="1:9">
      <c r="A49" s="61" t="s">
        <v>12</v>
      </c>
      <c r="B49" s="61"/>
      <c r="C49" s="61" t="s">
        <v>13</v>
      </c>
      <c r="D49" s="36"/>
      <c r="E49" s="36"/>
      <c r="F49" s="9" t="s">
        <v>26</v>
      </c>
      <c r="G49" s="9" t="s">
        <v>27</v>
      </c>
      <c r="H49" s="9" t="s">
        <v>28</v>
      </c>
      <c r="I49" s="9" t="s">
        <v>29</v>
      </c>
    </row>
    <row r="50" spans="1:9" ht="24">
      <c r="A50" s="62" t="s">
        <v>14</v>
      </c>
      <c r="B50" s="62"/>
      <c r="C50" s="45" t="s">
        <v>14</v>
      </c>
      <c r="D50" s="36"/>
      <c r="E50" s="36"/>
      <c r="F50" s="44" t="s">
        <v>14</v>
      </c>
      <c r="G50" s="45" t="s">
        <v>30</v>
      </c>
      <c r="H50" s="45" t="s">
        <v>31</v>
      </c>
      <c r="I50" s="45" t="s">
        <v>32</v>
      </c>
    </row>
    <row r="51" spans="1:9" ht="60">
      <c r="A51" s="62" t="s">
        <v>15</v>
      </c>
      <c r="B51" s="62"/>
      <c r="C51" s="45" t="s">
        <v>16</v>
      </c>
      <c r="D51" s="36"/>
      <c r="E51" s="36"/>
      <c r="F51" s="44" t="s">
        <v>15</v>
      </c>
      <c r="G51" s="45" t="s">
        <v>33</v>
      </c>
      <c r="H51" s="45" t="s">
        <v>31</v>
      </c>
      <c r="I51" s="45" t="s">
        <v>34</v>
      </c>
    </row>
    <row r="52" spans="1:9" ht="108">
      <c r="A52" s="62" t="s">
        <v>17</v>
      </c>
      <c r="B52" s="62"/>
      <c r="C52" s="45" t="s">
        <v>18</v>
      </c>
      <c r="D52" s="36"/>
      <c r="E52" s="36"/>
      <c r="F52" s="44" t="s">
        <v>17</v>
      </c>
      <c r="G52" s="45" t="s">
        <v>35</v>
      </c>
      <c r="H52" s="45" t="s">
        <v>31</v>
      </c>
      <c r="I52" s="45" t="s">
        <v>34</v>
      </c>
    </row>
    <row r="53" spans="1:9" ht="132">
      <c r="A53" s="62" t="s">
        <v>19</v>
      </c>
      <c r="B53" s="62"/>
      <c r="C53" s="45" t="s">
        <v>20</v>
      </c>
      <c r="D53" s="36"/>
      <c r="E53" s="36"/>
      <c r="F53" s="44" t="s">
        <v>19</v>
      </c>
      <c r="G53" s="45" t="s">
        <v>36</v>
      </c>
      <c r="H53" s="45" t="s">
        <v>37</v>
      </c>
      <c r="I53" s="45" t="s">
        <v>38</v>
      </c>
    </row>
    <row r="54" spans="1:9" ht="96">
      <c r="A54" s="62" t="s">
        <v>21</v>
      </c>
      <c r="B54" s="62"/>
      <c r="C54" s="45" t="s">
        <v>22</v>
      </c>
      <c r="D54" s="36"/>
      <c r="E54" s="36"/>
      <c r="F54" s="44" t="s">
        <v>21</v>
      </c>
      <c r="G54" s="45" t="s">
        <v>30</v>
      </c>
      <c r="H54" s="45" t="s">
        <v>39</v>
      </c>
      <c r="I54" s="45" t="s">
        <v>32</v>
      </c>
    </row>
    <row r="55" spans="1:9" ht="60">
      <c r="A55" s="62" t="s">
        <v>23</v>
      </c>
      <c r="B55" s="62"/>
      <c r="C55" s="45" t="s">
        <v>276</v>
      </c>
      <c r="D55" s="36"/>
      <c r="E55" s="36"/>
      <c r="F55" s="44" t="s">
        <v>23</v>
      </c>
      <c r="G55" s="45" t="s">
        <v>40</v>
      </c>
      <c r="H55" s="45" t="s">
        <v>31</v>
      </c>
      <c r="I55" s="45" t="s">
        <v>32</v>
      </c>
    </row>
    <row r="56" spans="1:9" ht="144">
      <c r="A56" s="62" t="s">
        <v>24</v>
      </c>
      <c r="B56" s="62"/>
      <c r="C56" s="75" t="s">
        <v>25</v>
      </c>
      <c r="D56" s="36"/>
      <c r="E56" s="36"/>
      <c r="F56" s="129" t="s">
        <v>24</v>
      </c>
      <c r="G56" s="130" t="s">
        <v>41</v>
      </c>
      <c r="H56" s="130" t="s">
        <v>31</v>
      </c>
      <c r="I56" s="10" t="s">
        <v>34</v>
      </c>
    </row>
    <row r="57" spans="1:9" ht="36">
      <c r="A57" s="36"/>
      <c r="B57" s="36"/>
      <c r="C57" s="36"/>
      <c r="D57" s="36"/>
      <c r="E57" s="36"/>
      <c r="F57" s="129"/>
      <c r="G57" s="130"/>
      <c r="H57" s="130"/>
      <c r="I57" s="63" t="s">
        <v>134</v>
      </c>
    </row>
    <row r="58" spans="1:9">
      <c r="F58" s="36" t="s">
        <v>131</v>
      </c>
      <c r="G58" s="64"/>
      <c r="H58" s="64"/>
      <c r="I58" s="64"/>
    </row>
    <row r="59" spans="1:9">
      <c r="F59" s="36" t="s">
        <v>132</v>
      </c>
      <c r="G59" s="64"/>
      <c r="H59" s="64"/>
      <c r="I59" s="64"/>
    </row>
    <row r="60" spans="1:9">
      <c r="G60" s="64"/>
      <c r="H60" s="64"/>
      <c r="I60" s="64"/>
    </row>
  </sheetData>
  <mergeCells count="21">
    <mergeCell ref="A35:A36"/>
    <mergeCell ref="A37:A38"/>
    <mergeCell ref="C30:I30"/>
    <mergeCell ref="C28:I28"/>
    <mergeCell ref="C15:I15"/>
    <mergeCell ref="A2:A3"/>
    <mergeCell ref="F56:F57"/>
    <mergeCell ref="G56:G57"/>
    <mergeCell ref="H56:H57"/>
    <mergeCell ref="C25:I25"/>
    <mergeCell ref="A6:A8"/>
    <mergeCell ref="A10:A12"/>
    <mergeCell ref="A13:A16"/>
    <mergeCell ref="A17:A19"/>
    <mergeCell ref="A20:A22"/>
    <mergeCell ref="A23:A25"/>
    <mergeCell ref="A26:A27"/>
    <mergeCell ref="A28:A30"/>
    <mergeCell ref="A32:A34"/>
    <mergeCell ref="C8:I8"/>
    <mergeCell ref="C6:I6"/>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sheetPr>
    <tabColor rgb="FFFFFF00"/>
  </sheetPr>
  <dimension ref="A1:N44"/>
  <sheetViews>
    <sheetView workbookViewId="0">
      <selection activeCell="E26" sqref="E26"/>
    </sheetView>
  </sheetViews>
  <sheetFormatPr defaultRowHeight="15"/>
  <cols>
    <col min="1" max="1" width="14.7109375" style="32" customWidth="1"/>
    <col min="2" max="2" width="13.140625" style="32" customWidth="1"/>
    <col min="3" max="3" width="11.5703125" style="32" customWidth="1"/>
    <col min="4" max="4" width="14.85546875" style="32" customWidth="1"/>
    <col min="5" max="5" width="14.28515625" style="32" customWidth="1"/>
    <col min="6" max="9" width="9.140625" style="32"/>
    <col min="10" max="10" width="19.5703125" style="32" customWidth="1"/>
    <col min="11" max="11" width="11.140625" style="32" customWidth="1"/>
    <col min="12" max="12" width="18.42578125" style="32" customWidth="1"/>
    <col min="13" max="13" width="15.140625" style="32" customWidth="1"/>
    <col min="14" max="14" width="10.5703125" style="32" customWidth="1"/>
    <col min="15" max="16384" width="9.140625" style="32"/>
  </cols>
  <sheetData>
    <row r="1" spans="1:14" ht="15.75">
      <c r="A1" s="31" t="s">
        <v>214</v>
      </c>
    </row>
    <row r="2" spans="1:14">
      <c r="A2" s="12" t="s">
        <v>185</v>
      </c>
      <c r="J2" s="12" t="s">
        <v>186</v>
      </c>
    </row>
    <row r="3" spans="1:14" ht="24.75" customHeight="1">
      <c r="A3" s="128" t="s">
        <v>137</v>
      </c>
      <c r="B3" s="79" t="s">
        <v>83</v>
      </c>
      <c r="C3" s="79" t="s">
        <v>84</v>
      </c>
      <c r="D3" s="20"/>
      <c r="E3" s="20"/>
      <c r="J3" s="128" t="s">
        <v>143</v>
      </c>
      <c r="K3" s="79" t="s">
        <v>144</v>
      </c>
      <c r="L3" s="79" t="s">
        <v>26</v>
      </c>
      <c r="M3" s="152" t="s">
        <v>188</v>
      </c>
      <c r="N3" s="152"/>
    </row>
    <row r="4" spans="1:14" ht="31.5" customHeight="1">
      <c r="A4" s="128"/>
      <c r="B4" s="85">
        <v>43287</v>
      </c>
      <c r="C4" s="78" t="s">
        <v>24</v>
      </c>
      <c r="D4" s="106" t="s">
        <v>531</v>
      </c>
      <c r="E4" s="78"/>
      <c r="J4" s="128"/>
      <c r="K4" s="85">
        <v>43287</v>
      </c>
      <c r="L4" s="78" t="s">
        <v>24</v>
      </c>
      <c r="M4" s="78">
        <v>78</v>
      </c>
      <c r="N4" s="78"/>
    </row>
    <row r="5" spans="1:14" ht="30" customHeight="1">
      <c r="A5" s="8" t="s">
        <v>138</v>
      </c>
      <c r="B5" s="153" t="s">
        <v>139</v>
      </c>
      <c r="C5" s="153"/>
      <c r="D5" s="80" t="s">
        <v>140</v>
      </c>
      <c r="E5" s="80" t="s">
        <v>301</v>
      </c>
      <c r="J5" s="154" t="s">
        <v>145</v>
      </c>
      <c r="K5" s="152" t="s">
        <v>146</v>
      </c>
      <c r="L5" s="152"/>
      <c r="M5" s="79" t="s">
        <v>187</v>
      </c>
      <c r="N5" s="79" t="s">
        <v>148</v>
      </c>
    </row>
    <row r="6" spans="1:14" ht="30" customHeight="1">
      <c r="A6" s="8"/>
      <c r="B6" s="107" t="s">
        <v>105</v>
      </c>
      <c r="C6" s="107" t="s">
        <v>106</v>
      </c>
      <c r="D6" s="80"/>
      <c r="E6" s="80"/>
      <c r="J6" s="155"/>
      <c r="K6" s="152"/>
      <c r="L6" s="152"/>
      <c r="M6" s="79"/>
      <c r="N6" s="79"/>
    </row>
    <row r="7" spans="1:14" ht="25.5">
      <c r="A7" s="81" t="s">
        <v>534</v>
      </c>
      <c r="B7" s="103">
        <v>1.2268518518518518E-3</v>
      </c>
      <c r="C7" s="103">
        <v>9.9537037037037042E-4</v>
      </c>
      <c r="D7" s="76">
        <f>((C7-B7)/B7)*100</f>
        <v>-18.867924528301881</v>
      </c>
      <c r="E7" s="76" t="s">
        <v>548</v>
      </c>
      <c r="J7" s="156"/>
      <c r="K7" s="152"/>
      <c r="L7" s="152"/>
      <c r="M7" s="79" t="s">
        <v>147</v>
      </c>
      <c r="N7" s="80" t="s">
        <v>277</v>
      </c>
    </row>
    <row r="8" spans="1:14">
      <c r="A8" s="81" t="s">
        <v>535</v>
      </c>
      <c r="B8" s="103">
        <v>3.2407407407407406E-4</v>
      </c>
      <c r="C8" s="103">
        <v>3.1250000000000001E-4</v>
      </c>
      <c r="D8" s="76">
        <f t="shared" ref="D8:D10" si="0">((C8-B8)/B8)*100</f>
        <v>-3.5714285714285663</v>
      </c>
      <c r="E8" s="76" t="s">
        <v>549</v>
      </c>
      <c r="J8" s="2" t="s">
        <v>149</v>
      </c>
      <c r="K8" s="78" t="s">
        <v>150</v>
      </c>
      <c r="L8" s="78" t="s">
        <v>150</v>
      </c>
      <c r="M8" s="108" t="s">
        <v>550</v>
      </c>
      <c r="N8" s="14"/>
    </row>
    <row r="9" spans="1:14">
      <c r="A9" s="81" t="s">
        <v>536</v>
      </c>
      <c r="B9" s="103">
        <v>6.018518518518519E-4</v>
      </c>
      <c r="C9" s="103">
        <v>1.6782407407407406E-3</v>
      </c>
      <c r="D9" s="76">
        <f t="shared" si="0"/>
        <v>178.84615384615378</v>
      </c>
      <c r="E9" s="76" t="s">
        <v>549</v>
      </c>
      <c r="J9" s="1" t="s">
        <v>151</v>
      </c>
      <c r="K9" s="78"/>
      <c r="L9" s="78"/>
      <c r="M9" s="109" t="s">
        <v>551</v>
      </c>
      <c r="N9" s="76" t="s">
        <v>277</v>
      </c>
    </row>
    <row r="10" spans="1:14">
      <c r="A10" s="81" t="s">
        <v>537</v>
      </c>
      <c r="B10" s="103">
        <v>7.0601851851851847E-4</v>
      </c>
      <c r="C10" s="103">
        <v>8.564814814814815E-4</v>
      </c>
      <c r="D10" s="76">
        <f t="shared" si="0"/>
        <v>21.311475409836074</v>
      </c>
      <c r="E10" s="76" t="s">
        <v>549</v>
      </c>
      <c r="J10" s="1" t="s">
        <v>152</v>
      </c>
      <c r="K10" s="76"/>
      <c r="L10" s="91"/>
      <c r="M10" s="109" t="s">
        <v>551</v>
      </c>
      <c r="N10" s="76"/>
    </row>
    <row r="11" spans="1:14">
      <c r="A11" s="81"/>
      <c r="B11" s="103"/>
      <c r="C11" s="103"/>
      <c r="D11" s="76"/>
      <c r="E11" s="76"/>
      <c r="J11" s="1" t="s">
        <v>153</v>
      </c>
      <c r="K11" s="76"/>
      <c r="L11" s="76"/>
      <c r="M11" s="109" t="s">
        <v>551</v>
      </c>
      <c r="N11" s="76"/>
    </row>
    <row r="12" spans="1:14">
      <c r="A12" s="81"/>
      <c r="B12" s="103"/>
      <c r="C12" s="103"/>
      <c r="D12" s="76"/>
      <c r="E12" s="76"/>
      <c r="J12" s="1" t="s">
        <v>154</v>
      </c>
      <c r="K12" s="78"/>
      <c r="L12" s="78"/>
      <c r="M12" s="109" t="s">
        <v>551</v>
      </c>
      <c r="N12" s="76"/>
    </row>
    <row r="13" spans="1:14">
      <c r="A13" s="81"/>
      <c r="B13" s="103"/>
      <c r="C13" s="103"/>
      <c r="D13" s="76"/>
      <c r="E13" s="76"/>
      <c r="J13" s="2" t="s">
        <v>155</v>
      </c>
      <c r="K13" s="78" t="s">
        <v>150</v>
      </c>
      <c r="L13" s="78" t="s">
        <v>150</v>
      </c>
      <c r="M13" s="109" t="s">
        <v>552</v>
      </c>
      <c r="N13" s="14"/>
    </row>
    <row r="14" spans="1:14">
      <c r="A14" s="36" t="s">
        <v>240</v>
      </c>
      <c r="B14" s="38"/>
      <c r="C14" s="38"/>
      <c r="D14" s="38"/>
      <c r="E14" s="38"/>
      <c r="J14" s="1" t="s">
        <v>156</v>
      </c>
      <c r="K14" s="76"/>
      <c r="L14" s="76"/>
      <c r="M14" s="109" t="s">
        <v>553</v>
      </c>
      <c r="N14" s="76" t="s">
        <v>277</v>
      </c>
    </row>
    <row r="15" spans="1:14" ht="25.5">
      <c r="A15" s="36" t="s">
        <v>241</v>
      </c>
      <c r="J15" s="1" t="s">
        <v>157</v>
      </c>
      <c r="K15" s="78"/>
      <c r="L15" s="78"/>
      <c r="M15" s="109" t="s">
        <v>551</v>
      </c>
      <c r="N15" s="76"/>
    </row>
    <row r="16" spans="1:14" ht="48.75" customHeight="1">
      <c r="A16" s="150" t="s">
        <v>302</v>
      </c>
      <c r="B16" s="150"/>
      <c r="C16" s="150"/>
      <c r="D16" s="150"/>
      <c r="E16" s="150"/>
      <c r="J16" s="1" t="s">
        <v>158</v>
      </c>
      <c r="K16" s="78"/>
      <c r="L16" s="78"/>
      <c r="M16" s="109" t="s">
        <v>551</v>
      </c>
      <c r="N16" s="76"/>
    </row>
    <row r="17" spans="1:14">
      <c r="B17" s="38"/>
      <c r="C17" s="38"/>
      <c r="D17" s="38"/>
      <c r="E17" s="38"/>
      <c r="J17" s="1" t="s">
        <v>159</v>
      </c>
      <c r="K17" s="78"/>
      <c r="L17" s="78"/>
      <c r="M17" s="109" t="s">
        <v>551</v>
      </c>
      <c r="N17" s="76"/>
    </row>
    <row r="18" spans="1:14">
      <c r="A18" s="12" t="s">
        <v>141</v>
      </c>
      <c r="J18" s="1" t="s">
        <v>160</v>
      </c>
      <c r="K18" s="78"/>
      <c r="L18" s="78"/>
      <c r="M18" s="109" t="s">
        <v>551</v>
      </c>
      <c r="N18" s="76"/>
    </row>
    <row r="19" spans="1:14" ht="15" customHeight="1">
      <c r="A19" s="13" t="s">
        <v>554</v>
      </c>
      <c r="J19" s="39" t="s">
        <v>161</v>
      </c>
      <c r="K19" s="78" t="s">
        <v>150</v>
      </c>
      <c r="L19" s="78"/>
      <c r="M19" s="110" t="s">
        <v>555</v>
      </c>
      <c r="N19" s="14"/>
    </row>
    <row r="20" spans="1:14">
      <c r="J20" s="1" t="s">
        <v>162</v>
      </c>
      <c r="K20" s="78"/>
      <c r="L20" s="78"/>
      <c r="M20" s="78">
        <v>3</v>
      </c>
      <c r="N20" s="76"/>
    </row>
    <row r="21" spans="1:14">
      <c r="J21" s="1" t="s">
        <v>163</v>
      </c>
      <c r="K21" s="78"/>
      <c r="L21" s="78"/>
      <c r="M21" s="78">
        <v>3</v>
      </c>
      <c r="N21" s="76"/>
    </row>
    <row r="22" spans="1:14">
      <c r="A22" s="12" t="s">
        <v>142</v>
      </c>
      <c r="D22" s="111" t="s">
        <v>531</v>
      </c>
      <c r="J22" s="1" t="s">
        <v>164</v>
      </c>
      <c r="K22" s="78"/>
      <c r="L22" s="78"/>
      <c r="M22" s="78">
        <v>3</v>
      </c>
      <c r="N22" s="76"/>
    </row>
    <row r="23" spans="1:14">
      <c r="A23" s="11"/>
      <c r="J23" s="1" t="s">
        <v>165</v>
      </c>
      <c r="K23" s="78"/>
      <c r="L23" s="78"/>
      <c r="M23" s="78">
        <v>3</v>
      </c>
      <c r="N23" s="76"/>
    </row>
    <row r="24" spans="1:14">
      <c r="J24" s="1" t="s">
        <v>166</v>
      </c>
      <c r="K24" s="78"/>
      <c r="L24" s="78"/>
      <c r="M24" s="78">
        <v>3</v>
      </c>
      <c r="N24" s="76"/>
    </row>
    <row r="25" spans="1:14">
      <c r="J25" s="1" t="s">
        <v>167</v>
      </c>
      <c r="K25" s="78"/>
      <c r="L25" s="78"/>
      <c r="M25" s="78">
        <v>0</v>
      </c>
      <c r="N25" s="76"/>
    </row>
    <row r="26" spans="1:14">
      <c r="J26" s="1" t="s">
        <v>168</v>
      </c>
      <c r="K26" s="78"/>
      <c r="L26" s="78"/>
      <c r="M26" s="78">
        <v>3</v>
      </c>
      <c r="N26" s="76"/>
    </row>
    <row r="27" spans="1:14" ht="15" customHeight="1">
      <c r="J27" s="39" t="s">
        <v>169</v>
      </c>
      <c r="K27" s="78" t="s">
        <v>150</v>
      </c>
      <c r="L27" s="78"/>
      <c r="M27" s="110" t="s">
        <v>555</v>
      </c>
      <c r="N27" s="76" t="s">
        <v>277</v>
      </c>
    </row>
    <row r="28" spans="1:14">
      <c r="J28" s="1" t="s">
        <v>170</v>
      </c>
      <c r="K28" s="78"/>
      <c r="L28" s="78"/>
      <c r="M28" s="78">
        <v>3</v>
      </c>
      <c r="N28" s="76"/>
    </row>
    <row r="29" spans="1:14">
      <c r="J29" s="1" t="s">
        <v>171</v>
      </c>
      <c r="K29" s="78"/>
      <c r="L29" s="78"/>
      <c r="M29" s="78">
        <v>3</v>
      </c>
      <c r="N29" s="76"/>
    </row>
    <row r="30" spans="1:14">
      <c r="J30" s="1" t="s">
        <v>172</v>
      </c>
      <c r="K30" s="78"/>
      <c r="L30" s="78"/>
      <c r="M30" s="78">
        <v>3</v>
      </c>
      <c r="N30" s="76"/>
    </row>
    <row r="31" spans="1:14" ht="25.5">
      <c r="J31" s="1" t="s">
        <v>289</v>
      </c>
      <c r="K31" s="78"/>
      <c r="L31" s="78"/>
      <c r="M31" s="78">
        <v>3</v>
      </c>
      <c r="N31" s="76"/>
    </row>
    <row r="32" spans="1:14">
      <c r="J32" s="1" t="s">
        <v>173</v>
      </c>
      <c r="K32" s="78"/>
      <c r="L32" s="78"/>
      <c r="M32" s="78">
        <v>0</v>
      </c>
      <c r="N32" s="76"/>
    </row>
    <row r="33" spans="10:14">
      <c r="J33" s="1" t="s">
        <v>174</v>
      </c>
      <c r="K33" s="78"/>
      <c r="L33" s="78"/>
      <c r="M33" s="78">
        <v>3</v>
      </c>
      <c r="N33" s="76"/>
    </row>
    <row r="34" spans="10:14">
      <c r="J34" s="1" t="s">
        <v>175</v>
      </c>
      <c r="K34" s="78"/>
      <c r="L34" s="78"/>
      <c r="M34" s="78">
        <v>3</v>
      </c>
      <c r="N34" s="76"/>
    </row>
    <row r="35" spans="10:14" ht="15" customHeight="1">
      <c r="J35" s="39" t="s">
        <v>176</v>
      </c>
      <c r="K35" s="78" t="s">
        <v>150</v>
      </c>
      <c r="L35" s="78"/>
      <c r="M35" s="112" t="s">
        <v>556</v>
      </c>
      <c r="N35" s="14"/>
    </row>
    <row r="36" spans="10:14">
      <c r="J36" s="1" t="s">
        <v>177</v>
      </c>
      <c r="K36" s="78"/>
      <c r="L36" s="78"/>
      <c r="M36" s="78">
        <v>3</v>
      </c>
      <c r="N36" s="76" t="s">
        <v>277</v>
      </c>
    </row>
    <row r="37" spans="10:14">
      <c r="J37" s="1" t="s">
        <v>178</v>
      </c>
      <c r="K37" s="78"/>
      <c r="L37" s="78"/>
      <c r="M37" s="113"/>
      <c r="N37" s="76"/>
    </row>
    <row r="38" spans="10:14">
      <c r="J38" s="39" t="s">
        <v>179</v>
      </c>
      <c r="K38" s="78" t="s">
        <v>150</v>
      </c>
      <c r="L38" s="78"/>
      <c r="M38" s="112" t="s">
        <v>550</v>
      </c>
      <c r="N38" s="14"/>
    </row>
    <row r="39" spans="10:14">
      <c r="J39" s="1" t="s">
        <v>180</v>
      </c>
      <c r="K39" s="78"/>
      <c r="L39" s="78"/>
      <c r="M39" s="78">
        <v>3</v>
      </c>
      <c r="N39" s="76" t="s">
        <v>277</v>
      </c>
    </row>
    <row r="40" spans="10:14">
      <c r="J40" s="1" t="s">
        <v>181</v>
      </c>
      <c r="K40" s="78"/>
      <c r="L40" s="114"/>
      <c r="M40" s="78">
        <v>3</v>
      </c>
      <c r="N40" s="76"/>
    </row>
    <row r="41" spans="10:14" ht="25.5">
      <c r="J41" s="1" t="s">
        <v>182</v>
      </c>
      <c r="K41" s="78"/>
      <c r="L41" s="78"/>
      <c r="M41" s="78">
        <v>3</v>
      </c>
      <c r="N41" s="76"/>
    </row>
    <row r="42" spans="10:14">
      <c r="J42" s="1" t="s">
        <v>183</v>
      </c>
      <c r="K42" s="78"/>
      <c r="L42" s="78"/>
      <c r="M42" s="78">
        <v>3</v>
      </c>
      <c r="N42" s="76"/>
    </row>
    <row r="43" spans="10:14">
      <c r="J43" s="39" t="s">
        <v>184</v>
      </c>
      <c r="K43" s="151"/>
      <c r="L43" s="151"/>
      <c r="M43" s="108" t="s">
        <v>557</v>
      </c>
      <c r="N43" s="76" t="s">
        <v>277</v>
      </c>
    </row>
    <row r="44" spans="10:14">
      <c r="J44" s="69" t="s">
        <v>249</v>
      </c>
    </row>
  </sheetData>
  <mergeCells count="8">
    <mergeCell ref="A16:E16"/>
    <mergeCell ref="K43:L43"/>
    <mergeCell ref="A3:A4"/>
    <mergeCell ref="J3:J4"/>
    <mergeCell ref="M3:N3"/>
    <mergeCell ref="B5:C5"/>
    <mergeCell ref="J5:J7"/>
    <mergeCell ref="K5:L7"/>
  </mergeCells>
  <hyperlinks>
    <hyperlink ref="D4" r:id="rId1" location="?idSite=27&amp;period=range&amp;date=2018-04-01,2018-06-30&amp;category=General_Actions&amp;subcategory=General_Pages"/>
    <hyperlink ref="D22" r:id="rId2" location="?idSite=27&amp;period=range&amp;date=2018-04-01,2018-06-30&amp;category=General_Visitors&amp;subcategory=DevicesDetection_Devices"/>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dimension ref="A1:U62"/>
  <sheetViews>
    <sheetView tabSelected="1" zoomScaleNormal="100" workbookViewId="0">
      <selection activeCell="F12" sqref="F12"/>
    </sheetView>
  </sheetViews>
  <sheetFormatPr defaultRowHeight="12.75"/>
  <cols>
    <col min="1" max="1" width="23.85546875" style="38" customWidth="1"/>
    <col min="2" max="2" width="15.85546875" style="38" customWidth="1"/>
    <col min="3" max="3" width="11.85546875" style="38" customWidth="1"/>
    <col min="4" max="4" width="11.42578125" style="38" customWidth="1"/>
    <col min="5" max="5" width="13.5703125" style="38" customWidth="1"/>
    <col min="6" max="6" width="11.5703125" style="38" customWidth="1"/>
    <col min="7" max="7" width="11.42578125" style="38" customWidth="1"/>
    <col min="8" max="8" width="4" style="38" customWidth="1"/>
    <col min="9" max="9" width="12.42578125" style="38" customWidth="1"/>
    <col min="10" max="10" width="14" style="38" customWidth="1"/>
    <col min="11" max="11" width="11.7109375" style="38" customWidth="1"/>
    <col min="12" max="12" width="10.5703125" style="38" customWidth="1"/>
    <col min="13" max="13" width="9.140625" style="38"/>
    <col min="14" max="14" width="11.5703125" style="38" customWidth="1"/>
    <col min="15" max="15" width="4.140625" style="38" customWidth="1"/>
    <col min="16" max="16" width="12" style="38" customWidth="1"/>
    <col min="17" max="17" width="13.5703125" style="38" customWidth="1"/>
    <col min="18" max="18" width="12.42578125" style="38" customWidth="1"/>
    <col min="19" max="19" width="10.5703125" style="38" customWidth="1"/>
    <col min="20" max="20" width="9.140625" style="38"/>
    <col min="21" max="21" width="11.42578125" style="38" customWidth="1"/>
    <col min="22" max="16384" width="9.140625" style="38"/>
  </cols>
  <sheetData>
    <row r="1" spans="1:21" ht="15.75">
      <c r="B1" s="31" t="s">
        <v>215</v>
      </c>
    </row>
    <row r="2" spans="1:21">
      <c r="B2" s="15" t="s">
        <v>189</v>
      </c>
    </row>
    <row r="3" spans="1:21" ht="45" customHeight="1">
      <c r="B3" s="128" t="s">
        <v>190</v>
      </c>
      <c r="C3" s="128" t="s">
        <v>191</v>
      </c>
      <c r="D3" s="48" t="s">
        <v>83</v>
      </c>
      <c r="E3" s="48" t="s">
        <v>84</v>
      </c>
      <c r="F3" s="48"/>
      <c r="G3" s="48"/>
      <c r="I3" s="140" t="s">
        <v>197</v>
      </c>
      <c r="J3" s="140" t="s">
        <v>198</v>
      </c>
      <c r="K3" s="73" t="s">
        <v>83</v>
      </c>
      <c r="L3" s="73" t="s">
        <v>84</v>
      </c>
      <c r="M3" s="48"/>
      <c r="N3" s="48"/>
      <c r="P3" s="128" t="s">
        <v>200</v>
      </c>
      <c r="Q3" s="140" t="s">
        <v>201</v>
      </c>
      <c r="R3" s="73" t="s">
        <v>83</v>
      </c>
      <c r="S3" s="73" t="s">
        <v>84</v>
      </c>
      <c r="T3" s="48"/>
      <c r="U3" s="48"/>
    </row>
    <row r="4" spans="1:21" ht="26.25" customHeight="1">
      <c r="B4" s="128"/>
      <c r="C4" s="128"/>
      <c r="D4" s="85">
        <v>43282</v>
      </c>
      <c r="E4" s="126" t="s">
        <v>24</v>
      </c>
      <c r="F4" s="54"/>
      <c r="G4" s="54"/>
      <c r="I4" s="141"/>
      <c r="J4" s="141"/>
      <c r="K4" s="54"/>
      <c r="L4" s="54"/>
      <c r="M4" s="54"/>
      <c r="N4" s="54"/>
      <c r="P4" s="128"/>
      <c r="Q4" s="141"/>
      <c r="R4" s="54"/>
      <c r="S4" s="54"/>
      <c r="T4" s="54"/>
      <c r="U4" s="54"/>
    </row>
    <row r="5" spans="1:21" ht="25.5">
      <c r="B5" s="47"/>
      <c r="C5" s="22" t="s">
        <v>296</v>
      </c>
      <c r="D5" s="22" t="s">
        <v>297</v>
      </c>
      <c r="E5" s="22" t="s">
        <v>298</v>
      </c>
      <c r="F5" s="22" t="s">
        <v>299</v>
      </c>
      <c r="G5" s="22" t="s">
        <v>642</v>
      </c>
      <c r="H5" s="70"/>
      <c r="I5" s="30"/>
      <c r="J5" s="22" t="s">
        <v>296</v>
      </c>
      <c r="K5" s="22" t="s">
        <v>297</v>
      </c>
      <c r="L5" s="22" t="s">
        <v>298</v>
      </c>
      <c r="M5" s="22" t="s">
        <v>299</v>
      </c>
      <c r="N5" s="22" t="s">
        <v>300</v>
      </c>
      <c r="O5" s="70"/>
      <c r="P5" s="30"/>
      <c r="Q5" s="22" t="s">
        <v>296</v>
      </c>
      <c r="R5" s="22" t="s">
        <v>297</v>
      </c>
      <c r="S5" s="22" t="s">
        <v>298</v>
      </c>
      <c r="T5" s="22" t="s">
        <v>299</v>
      </c>
      <c r="U5" s="22" t="s">
        <v>300</v>
      </c>
    </row>
    <row r="6" spans="1:21" ht="75" customHeight="1">
      <c r="B6" s="158"/>
      <c r="C6" s="147" t="s">
        <v>192</v>
      </c>
      <c r="D6" s="147" t="s">
        <v>193</v>
      </c>
      <c r="E6" s="46" t="s">
        <v>202</v>
      </c>
      <c r="F6" s="147" t="s">
        <v>193</v>
      </c>
      <c r="G6" s="159" t="s">
        <v>196</v>
      </c>
      <c r="I6" s="163"/>
      <c r="J6" s="160" t="s">
        <v>199</v>
      </c>
      <c r="K6" s="160" t="s">
        <v>193</v>
      </c>
      <c r="L6" s="46" t="s">
        <v>202</v>
      </c>
      <c r="M6" s="160" t="s">
        <v>193</v>
      </c>
      <c r="N6" s="160" t="s">
        <v>196</v>
      </c>
      <c r="P6" s="158"/>
      <c r="Q6" s="147" t="s">
        <v>192</v>
      </c>
      <c r="R6" s="147" t="s">
        <v>193</v>
      </c>
      <c r="S6" s="46" t="s">
        <v>202</v>
      </c>
      <c r="T6" s="147" t="s">
        <v>193</v>
      </c>
      <c r="U6" s="159" t="s">
        <v>196</v>
      </c>
    </row>
    <row r="7" spans="1:21" ht="30" customHeight="1">
      <c r="B7" s="158"/>
      <c r="C7" s="147"/>
      <c r="D7" s="147"/>
      <c r="E7" s="46" t="s">
        <v>194</v>
      </c>
      <c r="F7" s="147"/>
      <c r="G7" s="159"/>
      <c r="I7" s="164"/>
      <c r="J7" s="161"/>
      <c r="K7" s="161"/>
      <c r="L7" s="46" t="s">
        <v>194</v>
      </c>
      <c r="M7" s="161"/>
      <c r="N7" s="161"/>
      <c r="P7" s="158"/>
      <c r="Q7" s="147"/>
      <c r="R7" s="147"/>
      <c r="S7" s="46" t="s">
        <v>194</v>
      </c>
      <c r="T7" s="147"/>
      <c r="U7" s="159"/>
    </row>
    <row r="8" spans="1:21" ht="51">
      <c r="B8" s="158"/>
      <c r="C8" s="147"/>
      <c r="D8" s="147"/>
      <c r="E8" s="46" t="s">
        <v>195</v>
      </c>
      <c r="F8" s="147"/>
      <c r="G8" s="159"/>
      <c r="I8" s="165"/>
      <c r="J8" s="162"/>
      <c r="K8" s="162"/>
      <c r="L8" s="46" t="s">
        <v>195</v>
      </c>
      <c r="M8" s="162"/>
      <c r="N8" s="162"/>
      <c r="P8" s="158"/>
      <c r="Q8" s="147"/>
      <c r="R8" s="147"/>
      <c r="S8" s="46" t="s">
        <v>195</v>
      </c>
      <c r="T8" s="147"/>
      <c r="U8" s="159"/>
    </row>
    <row r="9" spans="1:21" ht="25.5">
      <c r="A9" s="127" t="s">
        <v>511</v>
      </c>
      <c r="B9" s="121" t="s">
        <v>511</v>
      </c>
      <c r="C9" s="119">
        <v>1</v>
      </c>
      <c r="D9" s="125" t="s">
        <v>560</v>
      </c>
      <c r="E9" s="160" t="s">
        <v>645</v>
      </c>
      <c r="F9" s="120" t="s">
        <v>560</v>
      </c>
      <c r="G9" s="120" t="s">
        <v>560</v>
      </c>
      <c r="I9" s="124"/>
      <c r="J9" s="123"/>
      <c r="K9" s="123"/>
      <c r="L9" s="122"/>
      <c r="M9" s="123"/>
      <c r="N9" s="123"/>
      <c r="P9" s="121"/>
      <c r="Q9" s="120"/>
      <c r="R9" s="120"/>
      <c r="S9" s="122"/>
      <c r="T9" s="120"/>
      <c r="U9" s="122"/>
    </row>
    <row r="10" spans="1:21" ht="12.75" customHeight="1">
      <c r="A10" s="157" t="s">
        <v>512</v>
      </c>
      <c r="B10" s="121" t="s">
        <v>333</v>
      </c>
      <c r="C10" s="119">
        <v>0</v>
      </c>
      <c r="D10" s="125" t="s">
        <v>560</v>
      </c>
      <c r="E10" s="161"/>
      <c r="F10" s="125" t="s">
        <v>645</v>
      </c>
      <c r="G10" s="125" t="s">
        <v>645</v>
      </c>
      <c r="I10" s="124"/>
      <c r="J10" s="123"/>
      <c r="K10" s="123"/>
      <c r="L10" s="122"/>
      <c r="M10" s="123"/>
      <c r="N10" s="123"/>
      <c r="P10" s="121"/>
      <c r="Q10" s="120"/>
      <c r="R10" s="120"/>
      <c r="S10" s="122"/>
      <c r="T10" s="120"/>
      <c r="U10" s="122"/>
    </row>
    <row r="11" spans="1:21" ht="12.75" customHeight="1">
      <c r="A11" s="157"/>
      <c r="B11" s="121" t="s">
        <v>334</v>
      </c>
      <c r="C11" s="119">
        <v>1</v>
      </c>
      <c r="D11" s="125" t="s">
        <v>560</v>
      </c>
      <c r="E11" s="161"/>
      <c r="F11" s="120" t="s">
        <v>560</v>
      </c>
      <c r="G11" s="120" t="s">
        <v>560</v>
      </c>
      <c r="I11" s="124"/>
      <c r="J11" s="123"/>
      <c r="K11" s="123"/>
      <c r="L11" s="122"/>
      <c r="M11" s="123"/>
      <c r="N11" s="123"/>
      <c r="P11" s="121"/>
      <c r="Q11" s="120"/>
      <c r="R11" s="120"/>
      <c r="S11" s="122"/>
      <c r="T11" s="120"/>
      <c r="U11" s="122"/>
    </row>
    <row r="12" spans="1:21" ht="51">
      <c r="A12" s="157"/>
      <c r="B12" s="121" t="s">
        <v>335</v>
      </c>
      <c r="C12" s="119">
        <v>0</v>
      </c>
      <c r="D12" s="125" t="s">
        <v>560</v>
      </c>
      <c r="E12" s="161"/>
      <c r="F12" s="125" t="s">
        <v>645</v>
      </c>
      <c r="G12" s="125" t="s">
        <v>645</v>
      </c>
      <c r="I12" s="124"/>
      <c r="J12" s="123"/>
      <c r="K12" s="123"/>
      <c r="L12" s="122"/>
      <c r="M12" s="123"/>
      <c r="N12" s="123"/>
      <c r="P12" s="121"/>
      <c r="Q12" s="120"/>
      <c r="R12" s="120"/>
      <c r="S12" s="122"/>
      <c r="T12" s="120"/>
      <c r="U12" s="122"/>
    </row>
    <row r="13" spans="1:21">
      <c r="A13" s="127" t="s">
        <v>317</v>
      </c>
      <c r="B13" s="121" t="s">
        <v>317</v>
      </c>
      <c r="C13" s="119">
        <v>1</v>
      </c>
      <c r="D13" s="125" t="s">
        <v>560</v>
      </c>
      <c r="E13" s="161"/>
      <c r="F13" s="120" t="s">
        <v>560</v>
      </c>
      <c r="G13" s="120" t="s">
        <v>560</v>
      </c>
      <c r="I13" s="124"/>
      <c r="J13" s="123"/>
      <c r="K13" s="123"/>
      <c r="L13" s="122"/>
      <c r="M13" s="123"/>
      <c r="N13" s="123"/>
      <c r="P13" s="121"/>
      <c r="Q13" s="120"/>
      <c r="R13" s="120"/>
      <c r="S13" s="122"/>
      <c r="T13" s="120"/>
      <c r="U13" s="122"/>
    </row>
    <row r="14" spans="1:21" ht="38.25">
      <c r="A14" s="157" t="s">
        <v>318</v>
      </c>
      <c r="B14" s="121" t="s">
        <v>336</v>
      </c>
      <c r="C14" s="119">
        <v>1</v>
      </c>
      <c r="D14" s="125" t="s">
        <v>560</v>
      </c>
      <c r="E14" s="161"/>
      <c r="F14" s="120" t="s">
        <v>560</v>
      </c>
      <c r="G14" s="120" t="s">
        <v>560</v>
      </c>
      <c r="I14" s="124"/>
      <c r="J14" s="123"/>
      <c r="K14" s="123"/>
      <c r="L14" s="122"/>
      <c r="M14" s="123"/>
      <c r="N14" s="123"/>
      <c r="P14" s="121"/>
      <c r="Q14" s="120"/>
      <c r="R14" s="120"/>
      <c r="S14" s="122"/>
      <c r="T14" s="120"/>
      <c r="U14" s="122"/>
    </row>
    <row r="15" spans="1:21" ht="12.75" customHeight="1">
      <c r="A15" s="157"/>
      <c r="B15" s="121" t="s">
        <v>337</v>
      </c>
      <c r="C15" s="119">
        <v>1</v>
      </c>
      <c r="D15" s="125" t="s">
        <v>560</v>
      </c>
      <c r="E15" s="161"/>
      <c r="F15" s="120" t="s">
        <v>560</v>
      </c>
      <c r="G15" s="120" t="s">
        <v>560</v>
      </c>
      <c r="I15" s="124"/>
      <c r="J15" s="123"/>
      <c r="K15" s="123"/>
      <c r="L15" s="122"/>
      <c r="M15" s="123"/>
      <c r="N15" s="123"/>
      <c r="P15" s="121"/>
      <c r="Q15" s="120"/>
      <c r="R15" s="120"/>
      <c r="S15" s="122"/>
      <c r="T15" s="120"/>
      <c r="U15" s="122"/>
    </row>
    <row r="16" spans="1:21" ht="25.5">
      <c r="A16" s="157"/>
      <c r="B16" s="121" t="s">
        <v>338</v>
      </c>
      <c r="C16" s="119">
        <v>1</v>
      </c>
      <c r="D16" s="125" t="s">
        <v>560</v>
      </c>
      <c r="E16" s="161"/>
      <c r="F16" s="120" t="s">
        <v>560</v>
      </c>
      <c r="G16" s="120" t="s">
        <v>560</v>
      </c>
      <c r="I16" s="124"/>
      <c r="J16" s="123"/>
      <c r="K16" s="123"/>
      <c r="L16" s="122"/>
      <c r="M16" s="123"/>
      <c r="N16" s="123"/>
      <c r="P16" s="121"/>
      <c r="Q16" s="120"/>
      <c r="R16" s="120"/>
      <c r="S16" s="122"/>
      <c r="T16" s="120"/>
      <c r="U16" s="122"/>
    </row>
    <row r="17" spans="1:21" ht="12.75" customHeight="1">
      <c r="A17" s="157" t="s">
        <v>319</v>
      </c>
      <c r="B17" s="121" t="s">
        <v>339</v>
      </c>
      <c r="C17" s="119">
        <v>0</v>
      </c>
      <c r="D17" s="125" t="s">
        <v>560</v>
      </c>
      <c r="E17" s="161"/>
      <c r="F17" s="120" t="s">
        <v>560</v>
      </c>
      <c r="G17" s="120" t="s">
        <v>560</v>
      </c>
      <c r="I17" s="124"/>
      <c r="J17" s="123"/>
      <c r="K17" s="123"/>
      <c r="L17" s="122"/>
      <c r="M17" s="123"/>
      <c r="N17" s="123"/>
      <c r="P17" s="121"/>
      <c r="Q17" s="120"/>
      <c r="R17" s="120"/>
      <c r="S17" s="122"/>
      <c r="T17" s="120"/>
      <c r="U17" s="122"/>
    </row>
    <row r="18" spans="1:21" ht="12.75" customHeight="1">
      <c r="A18" s="157"/>
      <c r="B18" s="121" t="s">
        <v>340</v>
      </c>
      <c r="C18" s="119">
        <v>0</v>
      </c>
      <c r="D18" s="125" t="s">
        <v>560</v>
      </c>
      <c r="E18" s="161"/>
      <c r="F18" s="120" t="s">
        <v>560</v>
      </c>
      <c r="G18" s="120" t="s">
        <v>560</v>
      </c>
      <c r="I18" s="124"/>
      <c r="J18" s="123"/>
      <c r="K18" s="123"/>
      <c r="L18" s="122"/>
      <c r="M18" s="123"/>
      <c r="N18" s="123"/>
      <c r="P18" s="121"/>
      <c r="Q18" s="120"/>
      <c r="R18" s="120"/>
      <c r="S18" s="122"/>
      <c r="T18" s="120"/>
      <c r="U18" s="122"/>
    </row>
    <row r="19" spans="1:21" ht="12.75" customHeight="1">
      <c r="A19" s="157"/>
      <c r="B19" s="121" t="s">
        <v>341</v>
      </c>
      <c r="C19" s="119">
        <v>1</v>
      </c>
      <c r="D19" s="125" t="s">
        <v>560</v>
      </c>
      <c r="E19" s="161"/>
      <c r="F19" s="120" t="s">
        <v>560</v>
      </c>
      <c r="G19" s="120" t="s">
        <v>560</v>
      </c>
      <c r="I19" s="124"/>
      <c r="J19" s="123"/>
      <c r="K19" s="123"/>
      <c r="L19" s="122"/>
      <c r="M19" s="123"/>
      <c r="N19" s="123"/>
      <c r="P19" s="121"/>
      <c r="Q19" s="120"/>
      <c r="R19" s="120"/>
      <c r="S19" s="122"/>
      <c r="T19" s="120"/>
      <c r="U19" s="122"/>
    </row>
    <row r="20" spans="1:21" ht="25.5">
      <c r="A20" s="157"/>
      <c r="B20" s="121" t="s">
        <v>342</v>
      </c>
      <c r="C20" s="119">
        <v>1</v>
      </c>
      <c r="D20" s="125" t="s">
        <v>560</v>
      </c>
      <c r="E20" s="161"/>
      <c r="F20" s="120" t="s">
        <v>560</v>
      </c>
      <c r="G20" s="120" t="s">
        <v>560</v>
      </c>
      <c r="I20" s="124"/>
      <c r="J20" s="123"/>
      <c r="K20" s="123"/>
      <c r="L20" s="122"/>
      <c r="M20" s="123"/>
      <c r="N20" s="123"/>
      <c r="P20" s="121"/>
      <c r="Q20" s="120"/>
      <c r="R20" s="120"/>
      <c r="S20" s="122"/>
      <c r="T20" s="120"/>
      <c r="U20" s="122"/>
    </row>
    <row r="21" spans="1:21" ht="12.75" customHeight="1">
      <c r="A21" s="157" t="s">
        <v>513</v>
      </c>
      <c r="B21" s="121" t="s">
        <v>343</v>
      </c>
      <c r="C21" s="119">
        <v>1</v>
      </c>
      <c r="D21" s="125" t="s">
        <v>560</v>
      </c>
      <c r="E21" s="161"/>
      <c r="F21" s="120" t="s">
        <v>560</v>
      </c>
      <c r="G21" s="120" t="s">
        <v>560</v>
      </c>
      <c r="I21" s="124"/>
      <c r="J21" s="123"/>
      <c r="K21" s="123"/>
      <c r="L21" s="122"/>
      <c r="M21" s="123"/>
      <c r="N21" s="123"/>
      <c r="P21" s="121"/>
      <c r="Q21" s="120"/>
      <c r="R21" s="120"/>
      <c r="S21" s="122"/>
      <c r="T21" s="120"/>
      <c r="U21" s="122"/>
    </row>
    <row r="22" spans="1:21" ht="12.75" customHeight="1">
      <c r="A22" s="157"/>
      <c r="B22" s="121" t="s">
        <v>344</v>
      </c>
      <c r="C22" s="119">
        <v>1</v>
      </c>
      <c r="D22" s="125" t="s">
        <v>560</v>
      </c>
      <c r="E22" s="161"/>
      <c r="F22" s="120" t="s">
        <v>560</v>
      </c>
      <c r="G22" s="120" t="s">
        <v>560</v>
      </c>
      <c r="I22" s="124"/>
      <c r="J22" s="123"/>
      <c r="K22" s="123"/>
      <c r="L22" s="122"/>
      <c r="M22" s="123"/>
      <c r="N22" s="123"/>
      <c r="P22" s="121"/>
      <c r="Q22" s="120"/>
      <c r="R22" s="120"/>
      <c r="S22" s="122"/>
      <c r="T22" s="120"/>
      <c r="U22" s="122"/>
    </row>
    <row r="23" spans="1:21" ht="25.5">
      <c r="A23" s="157"/>
      <c r="B23" s="121" t="s">
        <v>345</v>
      </c>
      <c r="C23" s="119">
        <v>1</v>
      </c>
      <c r="D23" s="125" t="s">
        <v>560</v>
      </c>
      <c r="E23" s="161"/>
      <c r="F23" s="120" t="s">
        <v>560</v>
      </c>
      <c r="G23" s="120" t="s">
        <v>560</v>
      </c>
      <c r="I23" s="124"/>
      <c r="J23" s="123"/>
      <c r="K23" s="123"/>
      <c r="L23" s="122"/>
      <c r="M23" s="123"/>
      <c r="N23" s="123"/>
      <c r="P23" s="121"/>
      <c r="Q23" s="120"/>
      <c r="R23" s="120"/>
      <c r="S23" s="122"/>
      <c r="T23" s="120"/>
      <c r="U23" s="122"/>
    </row>
    <row r="24" spans="1:21" ht="12.75" customHeight="1">
      <c r="A24" s="157" t="s">
        <v>514</v>
      </c>
      <c r="B24" s="121" t="s">
        <v>346</v>
      </c>
      <c r="C24" s="119">
        <v>1</v>
      </c>
      <c r="D24" s="125" t="s">
        <v>560</v>
      </c>
      <c r="E24" s="161"/>
      <c r="F24" s="120" t="s">
        <v>560</v>
      </c>
      <c r="G24" s="120" t="s">
        <v>560</v>
      </c>
      <c r="I24" s="124"/>
      <c r="J24" s="123"/>
      <c r="K24" s="123"/>
      <c r="L24" s="122"/>
      <c r="M24" s="123"/>
      <c r="N24" s="123"/>
      <c r="P24" s="121"/>
      <c r="Q24" s="120"/>
      <c r="R24" s="120"/>
      <c r="S24" s="122"/>
      <c r="T24" s="120"/>
      <c r="U24" s="122"/>
    </row>
    <row r="25" spans="1:21" ht="12.75" customHeight="1">
      <c r="A25" s="157"/>
      <c r="B25" s="121" t="s">
        <v>347</v>
      </c>
      <c r="C25" s="119">
        <v>1</v>
      </c>
      <c r="D25" s="125" t="s">
        <v>560</v>
      </c>
      <c r="E25" s="161"/>
      <c r="F25" s="120" t="s">
        <v>560</v>
      </c>
      <c r="G25" s="120" t="s">
        <v>560</v>
      </c>
      <c r="I25" s="124"/>
      <c r="J25" s="123"/>
      <c r="K25" s="123"/>
      <c r="L25" s="122"/>
      <c r="M25" s="123"/>
      <c r="N25" s="123"/>
      <c r="P25" s="121"/>
      <c r="Q25" s="120"/>
      <c r="R25" s="120"/>
      <c r="S25" s="122"/>
      <c r="T25" s="120"/>
      <c r="U25" s="122"/>
    </row>
    <row r="26" spans="1:21" ht="13.5" customHeight="1">
      <c r="A26" s="157"/>
      <c r="B26" s="121" t="s">
        <v>348</v>
      </c>
      <c r="C26" s="119">
        <v>1</v>
      </c>
      <c r="D26" s="125" t="s">
        <v>560</v>
      </c>
      <c r="E26" s="161"/>
      <c r="F26" s="120" t="s">
        <v>560</v>
      </c>
      <c r="G26" s="120" t="s">
        <v>560</v>
      </c>
      <c r="I26" s="124"/>
      <c r="J26" s="123"/>
      <c r="K26" s="123"/>
      <c r="L26" s="122"/>
      <c r="M26" s="123"/>
      <c r="N26" s="123"/>
      <c r="P26" s="121"/>
      <c r="Q26" s="120"/>
      <c r="R26" s="120"/>
      <c r="S26" s="122"/>
      <c r="T26" s="120"/>
      <c r="U26" s="122"/>
    </row>
    <row r="27" spans="1:21" ht="12.75" customHeight="1">
      <c r="A27" s="157" t="s">
        <v>322</v>
      </c>
      <c r="B27" s="121" t="s">
        <v>515</v>
      </c>
      <c r="C27" s="119">
        <v>1</v>
      </c>
      <c r="D27" s="125" t="s">
        <v>560</v>
      </c>
      <c r="E27" s="161"/>
      <c r="F27" s="120" t="s">
        <v>560</v>
      </c>
      <c r="G27" s="120" t="s">
        <v>560</v>
      </c>
      <c r="I27" s="124"/>
      <c r="J27" s="123"/>
      <c r="K27" s="123"/>
      <c r="L27" s="122"/>
      <c r="M27" s="123"/>
      <c r="N27" s="123"/>
      <c r="P27" s="121"/>
      <c r="Q27" s="120"/>
      <c r="R27" s="120"/>
      <c r="S27" s="122"/>
      <c r="T27" s="120"/>
      <c r="U27" s="122"/>
    </row>
    <row r="28" spans="1:21" ht="12.75" customHeight="1">
      <c r="A28" s="157"/>
      <c r="B28" s="121" t="s">
        <v>328</v>
      </c>
      <c r="C28" s="119">
        <v>1</v>
      </c>
      <c r="D28" s="125" t="s">
        <v>560</v>
      </c>
      <c r="E28" s="161"/>
      <c r="F28" s="120" t="s">
        <v>560</v>
      </c>
      <c r="G28" s="120" t="s">
        <v>560</v>
      </c>
      <c r="I28" s="124"/>
      <c r="J28" s="123"/>
      <c r="K28" s="123"/>
      <c r="L28" s="122"/>
      <c r="M28" s="123"/>
      <c r="N28" s="123"/>
      <c r="P28" s="121"/>
      <c r="Q28" s="120"/>
      <c r="R28" s="120"/>
      <c r="S28" s="122"/>
      <c r="T28" s="120"/>
      <c r="U28" s="122"/>
    </row>
    <row r="29" spans="1:21" ht="13.5" customHeight="1">
      <c r="A29" s="157"/>
      <c r="B29" s="121" t="s">
        <v>516</v>
      </c>
      <c r="C29" s="119">
        <v>1</v>
      </c>
      <c r="D29" s="125" t="s">
        <v>560</v>
      </c>
      <c r="E29" s="161"/>
      <c r="F29" s="120" t="s">
        <v>560</v>
      </c>
      <c r="G29" s="120" t="s">
        <v>560</v>
      </c>
      <c r="I29" s="124"/>
      <c r="J29" s="123"/>
      <c r="K29" s="123"/>
      <c r="L29" s="122"/>
      <c r="M29" s="123"/>
      <c r="N29" s="123"/>
      <c r="P29" s="121"/>
      <c r="Q29" s="120"/>
      <c r="R29" s="120"/>
      <c r="S29" s="122"/>
      <c r="T29" s="120"/>
      <c r="U29" s="122"/>
    </row>
    <row r="30" spans="1:21" ht="12.75" customHeight="1">
      <c r="A30" s="157" t="s">
        <v>543</v>
      </c>
      <c r="B30" s="121" t="s">
        <v>349</v>
      </c>
      <c r="C30" s="119">
        <v>1</v>
      </c>
      <c r="D30" s="125" t="s">
        <v>560</v>
      </c>
      <c r="E30" s="161"/>
      <c r="F30" s="120" t="s">
        <v>560</v>
      </c>
      <c r="G30" s="120" t="s">
        <v>560</v>
      </c>
      <c r="I30" s="124"/>
      <c r="J30" s="123"/>
      <c r="K30" s="123"/>
      <c r="L30" s="122"/>
      <c r="M30" s="123"/>
      <c r="N30" s="123"/>
      <c r="P30" s="121"/>
      <c r="Q30" s="120"/>
      <c r="R30" s="120"/>
      <c r="S30" s="122"/>
      <c r="T30" s="120"/>
      <c r="U30" s="122"/>
    </row>
    <row r="31" spans="1:21" ht="13.5" customHeight="1">
      <c r="A31" s="157"/>
      <c r="B31" s="121" t="s">
        <v>517</v>
      </c>
      <c r="C31" s="119">
        <v>1</v>
      </c>
      <c r="D31" s="125" t="s">
        <v>560</v>
      </c>
      <c r="E31" s="161"/>
      <c r="F31" s="120" t="s">
        <v>560</v>
      </c>
      <c r="G31" s="120" t="s">
        <v>560</v>
      </c>
      <c r="I31" s="124"/>
      <c r="J31" s="123"/>
      <c r="K31" s="123"/>
      <c r="L31" s="122"/>
      <c r="M31" s="123"/>
      <c r="N31" s="123"/>
      <c r="P31" s="121"/>
      <c r="Q31" s="120"/>
      <c r="R31" s="120"/>
      <c r="S31" s="122"/>
      <c r="T31" s="120"/>
      <c r="U31" s="122"/>
    </row>
    <row r="32" spans="1:21" ht="12.75" customHeight="1">
      <c r="A32" s="157" t="s">
        <v>640</v>
      </c>
      <c r="B32" s="121" t="s">
        <v>351</v>
      </c>
      <c r="C32" s="119">
        <v>1</v>
      </c>
      <c r="D32" s="125" t="s">
        <v>560</v>
      </c>
      <c r="E32" s="161"/>
      <c r="F32" s="120" t="s">
        <v>560</v>
      </c>
      <c r="G32" s="120" t="s">
        <v>560</v>
      </c>
      <c r="I32" s="124"/>
      <c r="J32" s="123"/>
      <c r="K32" s="123"/>
      <c r="L32" s="122"/>
      <c r="M32" s="123"/>
      <c r="N32" s="123"/>
      <c r="P32" s="121"/>
      <c r="Q32" s="120"/>
      <c r="R32" s="120"/>
      <c r="S32" s="122"/>
      <c r="T32" s="120"/>
      <c r="U32" s="122"/>
    </row>
    <row r="33" spans="1:21" ht="12.75" customHeight="1">
      <c r="A33" s="157"/>
      <c r="B33" s="121" t="s">
        <v>352</v>
      </c>
      <c r="C33" s="119">
        <v>1</v>
      </c>
      <c r="D33" s="125" t="s">
        <v>560</v>
      </c>
      <c r="E33" s="161"/>
      <c r="F33" s="120" t="s">
        <v>560</v>
      </c>
      <c r="G33" s="120" t="s">
        <v>560</v>
      </c>
      <c r="I33" s="124"/>
      <c r="J33" s="123"/>
      <c r="K33" s="123"/>
      <c r="L33" s="122"/>
      <c r="M33" s="123"/>
      <c r="N33" s="123"/>
      <c r="P33" s="121"/>
      <c r="Q33" s="120"/>
      <c r="R33" s="120"/>
      <c r="S33" s="122"/>
      <c r="T33" s="120"/>
      <c r="U33" s="122"/>
    </row>
    <row r="34" spans="1:21" ht="13.5" customHeight="1">
      <c r="A34" s="157"/>
      <c r="B34" s="121" t="s">
        <v>353</v>
      </c>
      <c r="C34" s="119">
        <v>1</v>
      </c>
      <c r="D34" s="125" t="s">
        <v>560</v>
      </c>
      <c r="E34" s="161"/>
      <c r="F34" s="120" t="s">
        <v>560</v>
      </c>
      <c r="G34" s="120" t="s">
        <v>560</v>
      </c>
      <c r="I34" s="124"/>
      <c r="J34" s="123"/>
      <c r="K34" s="123"/>
      <c r="L34" s="122"/>
      <c r="M34" s="123"/>
      <c r="N34" s="123"/>
      <c r="P34" s="121"/>
      <c r="Q34" s="120"/>
      <c r="R34" s="120"/>
      <c r="S34" s="122"/>
      <c r="T34" s="120"/>
      <c r="U34" s="122"/>
    </row>
    <row r="35" spans="1:21" ht="12.75" customHeight="1">
      <c r="A35" s="157" t="s">
        <v>354</v>
      </c>
      <c r="B35" s="121" t="s">
        <v>357</v>
      </c>
      <c r="C35" s="119">
        <v>1</v>
      </c>
      <c r="D35" s="125" t="s">
        <v>560</v>
      </c>
      <c r="E35" s="161"/>
      <c r="F35" s="120" t="s">
        <v>560</v>
      </c>
      <c r="G35" s="120" t="s">
        <v>560</v>
      </c>
      <c r="I35" s="124"/>
      <c r="J35" s="123"/>
      <c r="K35" s="123"/>
      <c r="L35" s="122"/>
      <c r="M35" s="123"/>
      <c r="N35" s="123"/>
      <c r="P35" s="121"/>
      <c r="Q35" s="120"/>
      <c r="R35" s="120"/>
      <c r="S35" s="122"/>
      <c r="T35" s="120"/>
      <c r="U35" s="122"/>
    </row>
    <row r="36" spans="1:21" ht="12.75" customHeight="1">
      <c r="A36" s="157"/>
      <c r="B36" s="121" t="s">
        <v>358</v>
      </c>
      <c r="C36" s="119">
        <v>1</v>
      </c>
      <c r="D36" s="125" t="s">
        <v>560</v>
      </c>
      <c r="E36" s="161"/>
      <c r="F36" s="120" t="s">
        <v>560</v>
      </c>
      <c r="G36" s="120" t="s">
        <v>560</v>
      </c>
      <c r="I36" s="124"/>
      <c r="J36" s="123"/>
      <c r="K36" s="123"/>
      <c r="L36" s="122"/>
      <c r="M36" s="123"/>
      <c r="N36" s="123"/>
      <c r="P36" s="121"/>
      <c r="Q36" s="120"/>
      <c r="R36" s="120"/>
      <c r="S36" s="122"/>
      <c r="T36" s="120"/>
      <c r="U36" s="122"/>
    </row>
    <row r="37" spans="1:21" ht="12.75" customHeight="1">
      <c r="A37" s="157"/>
      <c r="B37" s="121" t="s">
        <v>518</v>
      </c>
      <c r="C37" s="119">
        <v>1</v>
      </c>
      <c r="D37" s="125" t="s">
        <v>560</v>
      </c>
      <c r="E37" s="161"/>
      <c r="F37" s="120" t="s">
        <v>560</v>
      </c>
      <c r="G37" s="120" t="s">
        <v>560</v>
      </c>
      <c r="I37" s="124"/>
      <c r="J37" s="123"/>
      <c r="K37" s="123"/>
      <c r="L37" s="122"/>
      <c r="M37" s="123"/>
      <c r="N37" s="123"/>
      <c r="P37" s="121"/>
      <c r="Q37" s="120"/>
      <c r="R37" s="120"/>
      <c r="S37" s="122"/>
      <c r="T37" s="120"/>
      <c r="U37" s="122"/>
    </row>
    <row r="38" spans="1:21" ht="13.5" customHeight="1">
      <c r="A38" s="127" t="s">
        <v>355</v>
      </c>
      <c r="B38" s="121" t="s">
        <v>355</v>
      </c>
      <c r="C38" s="119">
        <v>1</v>
      </c>
      <c r="D38" s="125" t="s">
        <v>560</v>
      </c>
      <c r="E38" s="161"/>
      <c r="F38" s="120" t="s">
        <v>560</v>
      </c>
      <c r="G38" s="120" t="s">
        <v>560</v>
      </c>
      <c r="I38" s="124"/>
      <c r="J38" s="123"/>
      <c r="K38" s="123"/>
      <c r="L38" s="122"/>
      <c r="M38" s="123"/>
      <c r="N38" s="123"/>
      <c r="P38" s="121"/>
      <c r="Q38" s="120"/>
      <c r="R38" s="120"/>
      <c r="S38" s="122"/>
      <c r="T38" s="120"/>
      <c r="U38" s="122"/>
    </row>
    <row r="39" spans="1:21" ht="25.5">
      <c r="A39" s="157" t="s">
        <v>641</v>
      </c>
      <c r="B39" s="121" t="s">
        <v>359</v>
      </c>
      <c r="C39" s="119">
        <v>1</v>
      </c>
      <c r="D39" s="125" t="s">
        <v>560</v>
      </c>
      <c r="E39" s="161"/>
      <c r="F39" s="120" t="s">
        <v>560</v>
      </c>
      <c r="G39" s="120" t="s">
        <v>560</v>
      </c>
      <c r="I39" s="124"/>
      <c r="J39" s="123"/>
      <c r="K39" s="123"/>
      <c r="L39" s="122"/>
      <c r="M39" s="123"/>
      <c r="N39" s="123"/>
      <c r="P39" s="121"/>
      <c r="Q39" s="120"/>
      <c r="R39" s="120"/>
      <c r="S39" s="122"/>
      <c r="T39" s="120"/>
      <c r="U39" s="122"/>
    </row>
    <row r="40" spans="1:21" ht="25.5">
      <c r="A40" s="157"/>
      <c r="B40" s="121" t="s">
        <v>360</v>
      </c>
      <c r="C40" s="119">
        <v>1</v>
      </c>
      <c r="D40" s="125" t="s">
        <v>560</v>
      </c>
      <c r="E40" s="161"/>
      <c r="F40" s="120" t="s">
        <v>560</v>
      </c>
      <c r="G40" s="120" t="s">
        <v>560</v>
      </c>
      <c r="I40" s="124"/>
      <c r="J40" s="123"/>
      <c r="K40" s="123"/>
      <c r="L40" s="122"/>
      <c r="M40" s="123"/>
      <c r="N40" s="123"/>
      <c r="P40" s="121"/>
      <c r="Q40" s="120"/>
      <c r="R40" s="120"/>
      <c r="S40" s="122"/>
      <c r="T40" s="120"/>
      <c r="U40" s="122"/>
    </row>
    <row r="41" spans="1:21" s="70" customFormat="1">
      <c r="A41" s="127" t="s">
        <v>519</v>
      </c>
      <c r="B41" s="121" t="s">
        <v>519</v>
      </c>
      <c r="C41" s="119">
        <v>1</v>
      </c>
      <c r="D41" s="125" t="s">
        <v>560</v>
      </c>
      <c r="E41" s="162"/>
      <c r="F41" s="120" t="s">
        <v>560</v>
      </c>
      <c r="G41" s="120" t="s">
        <v>560</v>
      </c>
      <c r="I41" s="55"/>
      <c r="J41" s="49"/>
      <c r="K41" s="49"/>
      <c r="L41" s="49"/>
      <c r="M41" s="49"/>
      <c r="N41" s="49"/>
      <c r="P41" s="55"/>
      <c r="Q41" s="49"/>
      <c r="R41" s="49"/>
      <c r="S41" s="49"/>
      <c r="T41" s="49"/>
      <c r="U41" s="49"/>
    </row>
    <row r="42" spans="1:21" s="70" customFormat="1">
      <c r="B42" s="36" t="s">
        <v>240</v>
      </c>
      <c r="C42" s="84"/>
      <c r="D42" s="84"/>
      <c r="E42" s="84"/>
      <c r="F42" s="84"/>
      <c r="G42" s="84"/>
      <c r="I42" s="83"/>
      <c r="J42" s="84"/>
      <c r="K42" s="84"/>
      <c r="L42" s="84"/>
      <c r="M42" s="84"/>
      <c r="N42" s="84"/>
      <c r="P42" s="83"/>
      <c r="Q42" s="84"/>
      <c r="R42" s="84"/>
      <c r="S42" s="84"/>
      <c r="T42" s="84"/>
      <c r="U42" s="84"/>
    </row>
    <row r="43" spans="1:21" s="70" customFormat="1">
      <c r="B43" s="36" t="s">
        <v>241</v>
      </c>
      <c r="C43" s="84"/>
      <c r="D43" s="84"/>
      <c r="E43" s="84"/>
      <c r="F43" s="84"/>
      <c r="G43" s="84"/>
      <c r="I43" s="83"/>
      <c r="J43" s="84"/>
      <c r="K43" s="84"/>
      <c r="L43" s="84"/>
      <c r="M43" s="84"/>
      <c r="N43" s="84"/>
      <c r="P43" s="83"/>
      <c r="Q43" s="84"/>
      <c r="R43" s="84"/>
      <c r="S43" s="84"/>
      <c r="T43" s="84"/>
      <c r="U43" s="84"/>
    </row>
    <row r="44" spans="1:21" s="60" customFormat="1">
      <c r="B44" s="36" t="s">
        <v>291</v>
      </c>
    </row>
    <row r="45" spans="1:21">
      <c r="B45" s="36" t="s">
        <v>292</v>
      </c>
    </row>
    <row r="46" spans="1:21">
      <c r="B46" s="36" t="s">
        <v>293</v>
      </c>
    </row>
    <row r="47" spans="1:21">
      <c r="B47" s="36" t="s">
        <v>294</v>
      </c>
    </row>
    <row r="48" spans="1:21">
      <c r="B48" s="36" t="s">
        <v>295</v>
      </c>
    </row>
    <row r="59" spans="2:2">
      <c r="B59" s="11"/>
    </row>
    <row r="60" spans="2:2">
      <c r="B60" s="11"/>
    </row>
    <row r="62" spans="2:2" ht="24.75" customHeight="1"/>
  </sheetData>
  <mergeCells count="32">
    <mergeCell ref="E9:E41"/>
    <mergeCell ref="P3:P4"/>
    <mergeCell ref="P6:P8"/>
    <mergeCell ref="I6:I8"/>
    <mergeCell ref="Q6:Q8"/>
    <mergeCell ref="R6:R8"/>
    <mergeCell ref="Q3:Q4"/>
    <mergeCell ref="J3:J4"/>
    <mergeCell ref="I3:I4"/>
    <mergeCell ref="T6:T8"/>
    <mergeCell ref="U6:U8"/>
    <mergeCell ref="G6:G8"/>
    <mergeCell ref="J6:J8"/>
    <mergeCell ref="K6:K8"/>
    <mergeCell ref="M6:M8"/>
    <mergeCell ref="N6:N8"/>
    <mergeCell ref="F6:F8"/>
    <mergeCell ref="B3:B4"/>
    <mergeCell ref="C3:C4"/>
    <mergeCell ref="B6:B8"/>
    <mergeCell ref="C6:C8"/>
    <mergeCell ref="D6:D8"/>
    <mergeCell ref="A10:A12"/>
    <mergeCell ref="A14:A16"/>
    <mergeCell ref="A17:A20"/>
    <mergeCell ref="A21:A23"/>
    <mergeCell ref="A24:A26"/>
    <mergeCell ref="A39:A40"/>
    <mergeCell ref="A27:A29"/>
    <mergeCell ref="A30:A31"/>
    <mergeCell ref="A32:A34"/>
    <mergeCell ref="A35:A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X56"/>
  <sheetViews>
    <sheetView workbookViewId="0">
      <selection activeCell="I16" sqref="I16"/>
    </sheetView>
  </sheetViews>
  <sheetFormatPr defaultRowHeight="12.75"/>
  <cols>
    <col min="1" max="2" width="12.42578125" style="38" customWidth="1"/>
    <col min="3" max="3" width="13.7109375" style="38" customWidth="1"/>
    <col min="4" max="4" width="9.140625" style="38"/>
    <col min="5" max="5" width="13" style="38" customWidth="1"/>
    <col min="6" max="6" width="9.140625" style="38"/>
    <col min="7" max="7" width="12.28515625" style="38" customWidth="1"/>
    <col min="8" max="8" width="9.140625" style="94"/>
    <col min="9" max="9" width="15.42578125" style="38" customWidth="1"/>
    <col min="10" max="10" width="9.140625" style="38"/>
    <col min="11" max="11" width="10.7109375" style="38" customWidth="1"/>
    <col min="12" max="12" width="9.140625" style="38"/>
    <col min="13" max="13" width="5.85546875" style="38" customWidth="1"/>
    <col min="14" max="14" width="11.42578125" style="38" customWidth="1"/>
    <col min="15" max="15" width="13.42578125" style="38" customWidth="1"/>
    <col min="16" max="16" width="9.140625" style="38"/>
    <col min="17" max="17" width="14.28515625" style="38" customWidth="1"/>
    <col min="18" max="18" width="9.140625" style="38"/>
    <col min="19" max="19" width="13" style="38" customWidth="1"/>
    <col min="20" max="20" width="9.140625" style="38"/>
    <col min="21" max="21" width="15.7109375" style="38" customWidth="1"/>
    <col min="22" max="16384" width="9.140625" style="38"/>
  </cols>
  <sheetData>
    <row r="1" spans="1:24" ht="15.75">
      <c r="A1" s="31" t="s">
        <v>216</v>
      </c>
      <c r="B1" s="31"/>
    </row>
    <row r="2" spans="1:24" ht="30" customHeight="1">
      <c r="A2" s="170" t="s">
        <v>222</v>
      </c>
      <c r="B2" s="171"/>
      <c r="C2" s="166" t="s">
        <v>83</v>
      </c>
      <c r="D2" s="167"/>
      <c r="E2" s="166" t="s">
        <v>84</v>
      </c>
      <c r="F2" s="167"/>
      <c r="G2" s="166" t="s">
        <v>217</v>
      </c>
      <c r="H2" s="167"/>
      <c r="I2" s="166" t="s">
        <v>218</v>
      </c>
      <c r="J2" s="167"/>
      <c r="K2" s="166"/>
      <c r="L2" s="167"/>
      <c r="N2" s="128" t="s">
        <v>223</v>
      </c>
      <c r="O2" s="166" t="s">
        <v>83</v>
      </c>
      <c r="P2" s="167"/>
      <c r="Q2" s="166" t="s">
        <v>84</v>
      </c>
      <c r="R2" s="167"/>
      <c r="S2" s="166" t="s">
        <v>217</v>
      </c>
      <c r="T2" s="167"/>
      <c r="U2" s="166" t="s">
        <v>218</v>
      </c>
      <c r="V2" s="167"/>
      <c r="W2" s="166"/>
      <c r="X2" s="167"/>
    </row>
    <row r="3" spans="1:24" ht="63" customHeight="1">
      <c r="A3" s="172" t="s">
        <v>221</v>
      </c>
      <c r="B3" s="173"/>
      <c r="C3" s="168">
        <v>43282</v>
      </c>
      <c r="D3" s="147"/>
      <c r="E3" s="147" t="s">
        <v>24</v>
      </c>
      <c r="F3" s="147"/>
      <c r="G3" s="147" t="s">
        <v>505</v>
      </c>
      <c r="H3" s="147"/>
      <c r="I3" s="169" t="s">
        <v>506</v>
      </c>
      <c r="J3" s="169"/>
      <c r="K3" s="147"/>
      <c r="L3" s="147"/>
      <c r="N3" s="128" t="s">
        <v>221</v>
      </c>
      <c r="O3" s="147"/>
      <c r="P3" s="147"/>
      <c r="Q3" s="137"/>
      <c r="R3" s="139"/>
      <c r="S3" s="147"/>
      <c r="T3" s="147"/>
      <c r="U3" s="169" t="s">
        <v>203</v>
      </c>
      <c r="V3" s="169"/>
      <c r="W3" s="147"/>
      <c r="X3" s="147"/>
    </row>
    <row r="4" spans="1:24" ht="64.5">
      <c r="A4" s="180"/>
      <c r="B4" s="181"/>
      <c r="C4" s="22" t="s">
        <v>507</v>
      </c>
      <c r="D4" s="22" t="s">
        <v>220</v>
      </c>
      <c r="E4" s="22" t="s">
        <v>508</v>
      </c>
      <c r="F4" s="22" t="s">
        <v>8</v>
      </c>
      <c r="G4" s="22" t="s">
        <v>509</v>
      </c>
      <c r="H4" s="95" t="s">
        <v>8</v>
      </c>
      <c r="I4" s="22" t="s">
        <v>284</v>
      </c>
      <c r="J4" s="22" t="s">
        <v>8</v>
      </c>
      <c r="K4" s="22" t="s">
        <v>510</v>
      </c>
      <c r="L4" s="22" t="s">
        <v>8</v>
      </c>
      <c r="N4" s="77"/>
      <c r="O4" s="22" t="s">
        <v>219</v>
      </c>
      <c r="P4" s="22" t="s">
        <v>220</v>
      </c>
      <c r="Q4" s="22" t="s">
        <v>281</v>
      </c>
      <c r="R4" s="22" t="s">
        <v>8</v>
      </c>
      <c r="S4" s="22" t="s">
        <v>283</v>
      </c>
      <c r="T4" s="22" t="s">
        <v>8</v>
      </c>
      <c r="U4" s="22" t="s">
        <v>284</v>
      </c>
      <c r="V4" s="22" t="s">
        <v>8</v>
      </c>
      <c r="W4" s="22" t="s">
        <v>43</v>
      </c>
      <c r="X4" s="22" t="s">
        <v>8</v>
      </c>
    </row>
    <row r="5" spans="1:24" ht="15">
      <c r="A5" s="182"/>
      <c r="B5" s="181"/>
      <c r="C5" s="22"/>
      <c r="D5" s="22"/>
      <c r="E5" s="22"/>
      <c r="F5" s="22"/>
      <c r="G5" s="22"/>
      <c r="H5" s="95"/>
      <c r="I5" s="22"/>
      <c r="J5" s="22"/>
      <c r="K5" s="22"/>
      <c r="L5" s="22"/>
      <c r="N5" s="77"/>
      <c r="O5" s="22"/>
      <c r="P5" s="22"/>
      <c r="Q5" s="22"/>
      <c r="R5" s="22"/>
      <c r="S5" s="22"/>
      <c r="T5" s="22"/>
      <c r="U5" s="22"/>
      <c r="V5" s="22"/>
      <c r="W5" s="22"/>
      <c r="X5" s="22"/>
    </row>
    <row r="6" spans="1:24" s="70" customFormat="1" ht="25.5">
      <c r="A6" s="55" t="s">
        <v>511</v>
      </c>
      <c r="B6" s="55" t="s">
        <v>511</v>
      </c>
      <c r="C6" s="76">
        <v>1</v>
      </c>
      <c r="D6" s="52">
        <v>0</v>
      </c>
      <c r="E6" s="96">
        <v>32</v>
      </c>
      <c r="F6" s="52">
        <v>0.52380952380952384</v>
      </c>
      <c r="G6" s="96">
        <v>4</v>
      </c>
      <c r="H6" s="52" t="s">
        <v>505</v>
      </c>
      <c r="I6" s="76" t="s">
        <v>505</v>
      </c>
      <c r="J6" s="76" t="s">
        <v>505</v>
      </c>
      <c r="K6" s="96">
        <v>3</v>
      </c>
      <c r="L6" s="52">
        <v>2</v>
      </c>
      <c r="N6" s="55"/>
      <c r="O6" s="76"/>
      <c r="P6" s="76"/>
      <c r="Q6" s="76"/>
      <c r="R6" s="76"/>
      <c r="S6" s="76"/>
      <c r="T6" s="76"/>
      <c r="U6" s="76"/>
      <c r="V6" s="76"/>
      <c r="W6" s="76"/>
      <c r="X6" s="76"/>
    </row>
    <row r="7" spans="1:24" s="70" customFormat="1">
      <c r="A7" s="163" t="s">
        <v>512</v>
      </c>
      <c r="B7" s="55" t="s">
        <v>333</v>
      </c>
      <c r="C7" s="76">
        <v>0</v>
      </c>
      <c r="D7" s="52">
        <v>0</v>
      </c>
      <c r="E7" s="96">
        <v>0</v>
      </c>
      <c r="F7" s="76" t="s">
        <v>505</v>
      </c>
      <c r="G7" s="96">
        <v>0</v>
      </c>
      <c r="H7" s="52" t="s">
        <v>505</v>
      </c>
      <c r="I7" s="76" t="s">
        <v>505</v>
      </c>
      <c r="J7" s="76" t="s">
        <v>505</v>
      </c>
      <c r="K7" s="96" t="s">
        <v>505</v>
      </c>
      <c r="L7" s="76" t="s">
        <v>505</v>
      </c>
      <c r="N7" s="55"/>
      <c r="O7" s="76"/>
      <c r="P7" s="76"/>
      <c r="Q7" s="76"/>
      <c r="R7" s="76"/>
      <c r="S7" s="76"/>
      <c r="T7" s="76"/>
      <c r="U7" s="76"/>
      <c r="V7" s="76"/>
      <c r="W7" s="76"/>
      <c r="X7" s="76"/>
    </row>
    <row r="8" spans="1:24" s="70" customFormat="1">
      <c r="A8" s="175"/>
      <c r="B8" s="55" t="s">
        <v>334</v>
      </c>
      <c r="C8" s="76">
        <v>1</v>
      </c>
      <c r="D8" s="52">
        <v>0</v>
      </c>
      <c r="E8" s="96">
        <v>17</v>
      </c>
      <c r="F8" s="52">
        <v>0.30769230769230771</v>
      </c>
      <c r="G8" s="96">
        <v>2</v>
      </c>
      <c r="H8" s="52" t="s">
        <v>505</v>
      </c>
      <c r="I8" s="76" t="s">
        <v>505</v>
      </c>
      <c r="J8" s="76" t="s">
        <v>505</v>
      </c>
      <c r="K8" s="96">
        <v>4</v>
      </c>
      <c r="L8" s="52">
        <v>3</v>
      </c>
      <c r="N8" s="55"/>
      <c r="O8" s="76"/>
      <c r="P8" s="76"/>
      <c r="Q8" s="76"/>
      <c r="R8" s="76"/>
      <c r="S8" s="76"/>
      <c r="T8" s="76"/>
      <c r="U8" s="76"/>
      <c r="V8" s="76"/>
      <c r="W8" s="76"/>
      <c r="X8" s="76"/>
    </row>
    <row r="9" spans="1:24" s="70" customFormat="1" ht="63.75">
      <c r="A9" s="176"/>
      <c r="B9" s="55" t="s">
        <v>335</v>
      </c>
      <c r="C9" s="76">
        <v>1</v>
      </c>
      <c r="D9" s="52">
        <v>0</v>
      </c>
      <c r="E9" s="96">
        <v>0</v>
      </c>
      <c r="F9" s="76" t="s">
        <v>505</v>
      </c>
      <c r="G9" s="96">
        <v>0</v>
      </c>
      <c r="H9" s="52" t="s">
        <v>505</v>
      </c>
      <c r="I9" s="76" t="s">
        <v>505</v>
      </c>
      <c r="J9" s="76" t="s">
        <v>505</v>
      </c>
      <c r="K9" s="96" t="s">
        <v>505</v>
      </c>
      <c r="L9" s="76" t="s">
        <v>505</v>
      </c>
      <c r="N9" s="97"/>
      <c r="O9" s="86"/>
      <c r="P9" s="86"/>
      <c r="Q9" s="86"/>
      <c r="R9" s="86"/>
      <c r="S9" s="86"/>
      <c r="T9" s="86"/>
      <c r="U9" s="86"/>
      <c r="V9" s="86"/>
      <c r="W9" s="86"/>
      <c r="X9" s="86"/>
    </row>
    <row r="10" spans="1:24" s="70" customFormat="1">
      <c r="A10" s="55" t="s">
        <v>317</v>
      </c>
      <c r="B10" s="55" t="s">
        <v>317</v>
      </c>
      <c r="C10" s="76">
        <v>1</v>
      </c>
      <c r="D10" s="52">
        <v>0</v>
      </c>
      <c r="E10" s="96">
        <v>36</v>
      </c>
      <c r="F10" s="52">
        <v>0.56521739130434778</v>
      </c>
      <c r="G10" s="96">
        <v>2</v>
      </c>
      <c r="H10" s="52">
        <v>1</v>
      </c>
      <c r="I10" s="76" t="s">
        <v>505</v>
      </c>
      <c r="J10" s="76" t="s">
        <v>505</v>
      </c>
      <c r="K10" s="96">
        <v>4</v>
      </c>
      <c r="L10" s="52">
        <v>0</v>
      </c>
      <c r="N10" s="83"/>
      <c r="O10" s="84"/>
      <c r="P10" s="84"/>
      <c r="Q10" s="84"/>
      <c r="R10" s="84"/>
      <c r="S10" s="84"/>
      <c r="T10" s="84"/>
      <c r="U10" s="84"/>
      <c r="V10" s="84"/>
      <c r="W10" s="84"/>
      <c r="X10" s="84"/>
    </row>
    <row r="11" spans="1:24" s="70" customFormat="1" ht="38.25">
      <c r="A11" s="163" t="s">
        <v>318</v>
      </c>
      <c r="B11" s="55" t="s">
        <v>336</v>
      </c>
      <c r="C11" s="76">
        <v>1</v>
      </c>
      <c r="D11" s="52">
        <v>0</v>
      </c>
      <c r="E11" s="96">
        <v>47</v>
      </c>
      <c r="F11" s="52">
        <v>1.9375</v>
      </c>
      <c r="G11" s="96">
        <v>1</v>
      </c>
      <c r="H11" s="52">
        <v>0</v>
      </c>
      <c r="I11" s="76" t="s">
        <v>505</v>
      </c>
      <c r="J11" s="76" t="s">
        <v>505</v>
      </c>
      <c r="K11" s="96">
        <v>5</v>
      </c>
      <c r="L11" s="52">
        <v>4</v>
      </c>
      <c r="N11" s="83"/>
      <c r="O11" s="84"/>
      <c r="P11" s="84"/>
      <c r="Q11" s="84"/>
      <c r="R11" s="84"/>
      <c r="S11" s="84"/>
      <c r="T11" s="84"/>
      <c r="U11" s="84"/>
      <c r="V11" s="84"/>
      <c r="W11" s="84"/>
      <c r="X11" s="84"/>
    </row>
    <row r="12" spans="1:24" s="70" customFormat="1" ht="25.5">
      <c r="A12" s="175"/>
      <c r="B12" s="55" t="s">
        <v>337</v>
      </c>
      <c r="C12" s="76">
        <v>1</v>
      </c>
      <c r="D12" s="52">
        <v>0</v>
      </c>
      <c r="E12" s="96">
        <v>39</v>
      </c>
      <c r="F12" s="52">
        <v>0.5</v>
      </c>
      <c r="G12" s="96">
        <v>3</v>
      </c>
      <c r="H12" s="52">
        <v>0.5</v>
      </c>
      <c r="I12" s="76" t="s">
        <v>505</v>
      </c>
      <c r="J12" s="76" t="s">
        <v>505</v>
      </c>
      <c r="K12" s="96">
        <v>1</v>
      </c>
      <c r="L12" s="52">
        <v>-0.66666666666666663</v>
      </c>
      <c r="N12" s="83"/>
      <c r="O12" s="84"/>
      <c r="P12" s="84"/>
      <c r="Q12" s="84"/>
      <c r="R12" s="84"/>
      <c r="S12" s="84"/>
      <c r="T12" s="84"/>
      <c r="U12" s="84"/>
      <c r="V12" s="84"/>
      <c r="W12" s="84"/>
      <c r="X12" s="84"/>
    </row>
    <row r="13" spans="1:24" s="70" customFormat="1" ht="38.25">
      <c r="A13" s="176"/>
      <c r="B13" s="55" t="s">
        <v>338</v>
      </c>
      <c r="C13" s="76">
        <v>1</v>
      </c>
      <c r="D13" s="52">
        <v>0</v>
      </c>
      <c r="E13" s="96">
        <v>16</v>
      </c>
      <c r="F13" s="52">
        <v>0.77777777777777779</v>
      </c>
      <c r="G13" s="96">
        <v>0</v>
      </c>
      <c r="H13" s="52" t="s">
        <v>505</v>
      </c>
      <c r="I13" s="76" t="s">
        <v>505</v>
      </c>
      <c r="J13" s="76" t="s">
        <v>505</v>
      </c>
      <c r="K13" s="96">
        <v>0</v>
      </c>
      <c r="L13" s="76" t="s">
        <v>505</v>
      </c>
      <c r="N13" s="83"/>
      <c r="O13" s="84"/>
      <c r="P13" s="84"/>
      <c r="Q13" s="84"/>
      <c r="R13" s="84"/>
      <c r="S13" s="84"/>
      <c r="T13" s="84"/>
      <c r="U13" s="84"/>
      <c r="V13" s="84"/>
      <c r="W13" s="84"/>
      <c r="X13" s="84"/>
    </row>
    <row r="14" spans="1:24" s="70" customFormat="1" ht="38.25">
      <c r="A14" s="163" t="s">
        <v>319</v>
      </c>
      <c r="B14" s="55" t="s">
        <v>339</v>
      </c>
      <c r="C14" s="76">
        <v>1</v>
      </c>
      <c r="D14" s="52">
        <v>0</v>
      </c>
      <c r="E14" s="96">
        <v>0</v>
      </c>
      <c r="F14" s="76" t="s">
        <v>505</v>
      </c>
      <c r="G14" s="96">
        <v>0</v>
      </c>
      <c r="H14" s="52" t="s">
        <v>505</v>
      </c>
      <c r="I14" s="76" t="s">
        <v>505</v>
      </c>
      <c r="J14" s="76" t="s">
        <v>505</v>
      </c>
      <c r="K14" s="96">
        <v>2</v>
      </c>
      <c r="L14" s="52">
        <v>-0.6</v>
      </c>
      <c r="N14" s="83"/>
      <c r="O14" s="84"/>
      <c r="P14" s="84"/>
      <c r="Q14" s="84"/>
      <c r="R14" s="84"/>
      <c r="S14" s="84"/>
      <c r="T14" s="84"/>
      <c r="U14" s="84"/>
      <c r="V14" s="84"/>
      <c r="W14" s="84"/>
      <c r="X14" s="84"/>
    </row>
    <row r="15" spans="1:24" s="70" customFormat="1" ht="38.25">
      <c r="A15" s="175"/>
      <c r="B15" s="55" t="s">
        <v>340</v>
      </c>
      <c r="C15" s="76">
        <v>1</v>
      </c>
      <c r="D15" s="52">
        <v>0</v>
      </c>
      <c r="E15" s="96">
        <v>0</v>
      </c>
      <c r="F15" s="76" t="s">
        <v>505</v>
      </c>
      <c r="G15" s="96">
        <v>0</v>
      </c>
      <c r="H15" s="52">
        <v>-1</v>
      </c>
      <c r="I15" s="76" t="s">
        <v>505</v>
      </c>
      <c r="J15" s="76" t="s">
        <v>505</v>
      </c>
      <c r="K15" s="96">
        <v>2</v>
      </c>
      <c r="L15" s="76" t="s">
        <v>505</v>
      </c>
      <c r="N15" s="83"/>
      <c r="O15" s="84"/>
      <c r="P15" s="84"/>
      <c r="Q15" s="84"/>
      <c r="R15" s="84"/>
      <c r="S15" s="84"/>
      <c r="T15" s="84"/>
      <c r="U15" s="84"/>
      <c r="V15" s="84"/>
      <c r="W15" s="84"/>
      <c r="X15" s="84"/>
    </row>
    <row r="16" spans="1:24" s="70" customFormat="1" ht="63.75">
      <c r="A16" s="175"/>
      <c r="B16" s="55" t="s">
        <v>341</v>
      </c>
      <c r="C16" s="76">
        <v>1</v>
      </c>
      <c r="D16" s="52">
        <v>0</v>
      </c>
      <c r="E16" s="96">
        <v>15</v>
      </c>
      <c r="F16" s="52">
        <v>-0.11764705882352941</v>
      </c>
      <c r="G16" s="96">
        <v>0</v>
      </c>
      <c r="H16" s="52" t="s">
        <v>505</v>
      </c>
      <c r="I16" s="76" t="s">
        <v>505</v>
      </c>
      <c r="J16" s="76" t="s">
        <v>505</v>
      </c>
      <c r="K16" s="96">
        <v>1</v>
      </c>
      <c r="L16" s="52">
        <v>-0.5</v>
      </c>
      <c r="N16" s="83"/>
      <c r="O16" s="84"/>
      <c r="P16" s="84"/>
      <c r="Q16" s="84"/>
      <c r="R16" s="84"/>
      <c r="S16" s="84"/>
      <c r="T16" s="84"/>
      <c r="U16" s="84"/>
      <c r="V16" s="84"/>
      <c r="W16" s="84"/>
      <c r="X16" s="84"/>
    </row>
    <row r="17" spans="1:24" s="70" customFormat="1" ht="38.25">
      <c r="A17" s="176"/>
      <c r="B17" s="55" t="s">
        <v>342</v>
      </c>
      <c r="C17" s="76">
        <v>1</v>
      </c>
      <c r="D17" s="52">
        <v>0</v>
      </c>
      <c r="E17" s="96">
        <v>17</v>
      </c>
      <c r="F17" s="52">
        <v>0.30769230769230771</v>
      </c>
      <c r="G17" s="96">
        <v>0</v>
      </c>
      <c r="H17" s="52" t="s">
        <v>505</v>
      </c>
      <c r="I17" s="76" t="s">
        <v>505</v>
      </c>
      <c r="J17" s="76" t="s">
        <v>505</v>
      </c>
      <c r="K17" s="96">
        <v>1</v>
      </c>
      <c r="L17" s="76" t="s">
        <v>505</v>
      </c>
      <c r="N17" s="83"/>
      <c r="O17" s="84"/>
      <c r="P17" s="84"/>
      <c r="Q17" s="84"/>
      <c r="R17" s="84"/>
      <c r="S17" s="84"/>
      <c r="T17" s="84"/>
      <c r="U17" s="84"/>
      <c r="V17" s="84"/>
      <c r="W17" s="84"/>
      <c r="X17" s="84"/>
    </row>
    <row r="18" spans="1:24" s="70" customFormat="1">
      <c r="A18" s="163" t="s">
        <v>513</v>
      </c>
      <c r="B18" s="55" t="s">
        <v>343</v>
      </c>
      <c r="C18" s="76">
        <v>1</v>
      </c>
      <c r="D18" s="52">
        <v>0</v>
      </c>
      <c r="E18" s="96">
        <v>22</v>
      </c>
      <c r="F18" s="52">
        <v>-4.3478260869565216E-2</v>
      </c>
      <c r="G18" s="96">
        <v>2</v>
      </c>
      <c r="H18" s="52" t="s">
        <v>505</v>
      </c>
      <c r="I18" s="76" t="s">
        <v>505</v>
      </c>
      <c r="J18" s="76" t="s">
        <v>505</v>
      </c>
      <c r="K18" s="96">
        <v>3</v>
      </c>
      <c r="L18" s="76" t="s">
        <v>505</v>
      </c>
      <c r="N18" s="83"/>
      <c r="O18" s="84"/>
      <c r="P18" s="84"/>
      <c r="Q18" s="84"/>
      <c r="R18" s="84"/>
      <c r="S18" s="84"/>
      <c r="T18" s="84"/>
      <c r="U18" s="84"/>
      <c r="V18" s="84"/>
      <c r="W18" s="84"/>
      <c r="X18" s="84"/>
    </row>
    <row r="19" spans="1:24" s="70" customFormat="1" ht="25.5">
      <c r="A19" s="175"/>
      <c r="B19" s="55" t="s">
        <v>344</v>
      </c>
      <c r="C19" s="76">
        <v>1</v>
      </c>
      <c r="D19" s="52">
        <v>0</v>
      </c>
      <c r="E19" s="96">
        <v>24</v>
      </c>
      <c r="F19" s="52">
        <v>-0.14285714285714285</v>
      </c>
      <c r="G19" s="96">
        <v>0</v>
      </c>
      <c r="H19" s="52">
        <v>-1</v>
      </c>
      <c r="I19" s="76" t="s">
        <v>505</v>
      </c>
      <c r="J19" s="76" t="s">
        <v>505</v>
      </c>
      <c r="K19" s="96">
        <v>4</v>
      </c>
      <c r="L19" s="52">
        <v>3</v>
      </c>
      <c r="N19" s="83"/>
      <c r="O19" s="84"/>
      <c r="P19" s="84"/>
      <c r="Q19" s="84"/>
      <c r="R19" s="84"/>
      <c r="S19" s="84"/>
      <c r="T19" s="84"/>
      <c r="U19" s="84"/>
      <c r="V19" s="84"/>
      <c r="W19" s="84"/>
      <c r="X19" s="84"/>
    </row>
    <row r="20" spans="1:24" s="70" customFormat="1" ht="25.5">
      <c r="A20" s="176"/>
      <c r="B20" s="55" t="s">
        <v>345</v>
      </c>
      <c r="C20" s="76">
        <v>1</v>
      </c>
      <c r="D20" s="52">
        <v>0</v>
      </c>
      <c r="E20" s="96">
        <v>44</v>
      </c>
      <c r="F20" s="52">
        <v>-0.3125</v>
      </c>
      <c r="G20" s="96">
        <v>3</v>
      </c>
      <c r="H20" s="52">
        <v>0.5</v>
      </c>
      <c r="I20" s="76" t="s">
        <v>505</v>
      </c>
      <c r="J20" s="76" t="s">
        <v>505</v>
      </c>
      <c r="K20" s="96">
        <v>7</v>
      </c>
      <c r="L20" s="76" t="s">
        <v>505</v>
      </c>
      <c r="N20" s="83"/>
      <c r="O20" s="84"/>
      <c r="P20" s="84"/>
      <c r="Q20" s="84"/>
      <c r="R20" s="84"/>
      <c r="S20" s="84"/>
      <c r="T20" s="84"/>
      <c r="U20" s="84"/>
      <c r="V20" s="84"/>
      <c r="W20" s="84"/>
      <c r="X20" s="84"/>
    </row>
    <row r="21" spans="1:24" s="70" customFormat="1">
      <c r="A21" s="163" t="s">
        <v>514</v>
      </c>
      <c r="B21" s="55" t="s">
        <v>346</v>
      </c>
      <c r="C21" s="160">
        <v>1</v>
      </c>
      <c r="D21" s="174">
        <v>0</v>
      </c>
      <c r="E21" s="177">
        <v>56</v>
      </c>
      <c r="F21" s="174">
        <v>0.55559999999999998</v>
      </c>
      <c r="G21" s="177">
        <v>1</v>
      </c>
      <c r="H21" s="174">
        <v>0.85709999999999997</v>
      </c>
      <c r="I21" s="174" t="s">
        <v>505</v>
      </c>
      <c r="J21" s="174" t="s">
        <v>505</v>
      </c>
      <c r="K21" s="177">
        <v>5</v>
      </c>
      <c r="L21" s="174">
        <v>1.5</v>
      </c>
      <c r="N21" s="83"/>
      <c r="O21" s="84"/>
      <c r="P21" s="84"/>
      <c r="Q21" s="84"/>
      <c r="R21" s="84"/>
      <c r="S21" s="84"/>
      <c r="T21" s="84"/>
      <c r="U21" s="84"/>
      <c r="V21" s="84"/>
      <c r="W21" s="84"/>
      <c r="X21" s="84"/>
    </row>
    <row r="22" spans="1:24" s="70" customFormat="1">
      <c r="A22" s="175"/>
      <c r="B22" s="55" t="s">
        <v>347</v>
      </c>
      <c r="C22" s="175"/>
      <c r="D22" s="175"/>
      <c r="E22" s="178"/>
      <c r="F22" s="175"/>
      <c r="G22" s="178"/>
      <c r="H22" s="183"/>
      <c r="I22" s="175"/>
      <c r="J22" s="175"/>
      <c r="K22" s="178"/>
      <c r="L22" s="183"/>
      <c r="N22" s="83"/>
      <c r="O22" s="84"/>
      <c r="P22" s="84"/>
      <c r="Q22" s="84"/>
      <c r="R22" s="84"/>
      <c r="S22" s="84"/>
      <c r="T22" s="84"/>
      <c r="U22" s="84"/>
      <c r="V22" s="84"/>
      <c r="W22" s="84"/>
      <c r="X22" s="84"/>
    </row>
    <row r="23" spans="1:24" s="70" customFormat="1">
      <c r="A23" s="176"/>
      <c r="B23" s="55" t="s">
        <v>348</v>
      </c>
      <c r="C23" s="176"/>
      <c r="D23" s="176"/>
      <c r="E23" s="179"/>
      <c r="F23" s="176"/>
      <c r="G23" s="179"/>
      <c r="H23" s="184"/>
      <c r="I23" s="176"/>
      <c r="J23" s="176"/>
      <c r="K23" s="179"/>
      <c r="L23" s="184"/>
      <c r="N23" s="83"/>
      <c r="O23" s="84"/>
      <c r="P23" s="84"/>
      <c r="Q23" s="84"/>
      <c r="R23" s="84"/>
      <c r="S23" s="84"/>
      <c r="T23" s="84"/>
      <c r="U23" s="84"/>
      <c r="V23" s="84"/>
      <c r="W23" s="84"/>
      <c r="X23" s="84"/>
    </row>
    <row r="24" spans="1:24" s="70" customFormat="1">
      <c r="A24" s="163" t="s">
        <v>322</v>
      </c>
      <c r="B24" s="55" t="s">
        <v>515</v>
      </c>
      <c r="C24" s="76">
        <v>1</v>
      </c>
      <c r="D24" s="52">
        <v>0</v>
      </c>
      <c r="E24" s="96">
        <v>26</v>
      </c>
      <c r="F24" s="52">
        <v>0.04</v>
      </c>
      <c r="G24" s="96">
        <v>3</v>
      </c>
      <c r="H24" s="52" t="s">
        <v>505</v>
      </c>
      <c r="I24" s="76" t="s">
        <v>505</v>
      </c>
      <c r="J24" s="76" t="s">
        <v>505</v>
      </c>
      <c r="K24" s="96">
        <v>2</v>
      </c>
      <c r="L24" s="52">
        <v>-0.5</v>
      </c>
      <c r="N24" s="83"/>
      <c r="O24" s="84"/>
      <c r="P24" s="84"/>
      <c r="Q24" s="84"/>
      <c r="R24" s="84"/>
      <c r="S24" s="84"/>
      <c r="T24" s="84"/>
      <c r="U24" s="84"/>
      <c r="V24" s="84"/>
      <c r="W24" s="84"/>
      <c r="X24" s="84"/>
    </row>
    <row r="25" spans="1:24" s="70" customFormat="1">
      <c r="A25" s="175"/>
      <c r="B25" s="55" t="s">
        <v>328</v>
      </c>
      <c r="C25" s="76">
        <v>1</v>
      </c>
      <c r="D25" s="52">
        <v>0</v>
      </c>
      <c r="E25" s="96">
        <v>32</v>
      </c>
      <c r="F25" s="52">
        <v>0.45454545454545453</v>
      </c>
      <c r="G25" s="96">
        <v>5</v>
      </c>
      <c r="H25" s="52" t="s">
        <v>505</v>
      </c>
      <c r="I25" s="76" t="s">
        <v>505</v>
      </c>
      <c r="J25" s="76" t="s">
        <v>505</v>
      </c>
      <c r="K25" s="96">
        <v>23</v>
      </c>
      <c r="L25" s="52">
        <v>-0.23333333333333334</v>
      </c>
      <c r="N25" s="83"/>
      <c r="O25" s="84"/>
      <c r="P25" s="84"/>
      <c r="Q25" s="84"/>
      <c r="R25" s="84"/>
      <c r="S25" s="84"/>
      <c r="T25" s="84"/>
      <c r="U25" s="84"/>
      <c r="V25" s="84"/>
      <c r="W25" s="84"/>
      <c r="X25" s="84"/>
    </row>
    <row r="26" spans="1:24" s="70" customFormat="1">
      <c r="A26" s="176"/>
      <c r="B26" s="55" t="s">
        <v>516</v>
      </c>
      <c r="C26" s="76">
        <v>1</v>
      </c>
      <c r="D26" s="52">
        <v>0</v>
      </c>
      <c r="E26" s="96">
        <v>7</v>
      </c>
      <c r="F26" s="52">
        <v>0.4</v>
      </c>
      <c r="G26" s="96">
        <v>1</v>
      </c>
      <c r="H26" s="52" t="s">
        <v>505</v>
      </c>
      <c r="I26" s="76" t="s">
        <v>505</v>
      </c>
      <c r="J26" s="76" t="s">
        <v>505</v>
      </c>
      <c r="K26" s="96">
        <v>1</v>
      </c>
      <c r="L26" s="76" t="s">
        <v>505</v>
      </c>
      <c r="N26" s="83"/>
      <c r="O26" s="84"/>
      <c r="P26" s="84"/>
      <c r="Q26" s="84"/>
      <c r="R26" s="84"/>
      <c r="S26" s="84"/>
      <c r="T26" s="84"/>
      <c r="U26" s="84"/>
      <c r="V26" s="84"/>
      <c r="W26" s="84"/>
      <c r="X26" s="84"/>
    </row>
    <row r="27" spans="1:24" s="70" customFormat="1">
      <c r="A27" s="163" t="s">
        <v>323</v>
      </c>
      <c r="B27" s="55" t="s">
        <v>349</v>
      </c>
      <c r="C27" s="76">
        <v>1</v>
      </c>
      <c r="D27" s="52">
        <v>0</v>
      </c>
      <c r="E27" s="96">
        <v>13</v>
      </c>
      <c r="F27" s="52">
        <v>-0.43478260869565216</v>
      </c>
      <c r="G27" s="96">
        <v>1</v>
      </c>
      <c r="H27" s="52">
        <v>0</v>
      </c>
      <c r="I27" s="76" t="s">
        <v>505</v>
      </c>
      <c r="J27" s="76" t="s">
        <v>505</v>
      </c>
      <c r="K27" s="96">
        <v>0</v>
      </c>
      <c r="L27" s="52">
        <v>-1</v>
      </c>
      <c r="N27" s="83"/>
      <c r="O27" s="84"/>
      <c r="P27" s="84"/>
      <c r="Q27" s="84"/>
      <c r="R27" s="84"/>
      <c r="S27" s="84"/>
      <c r="T27" s="84"/>
      <c r="U27" s="84"/>
      <c r="V27" s="84"/>
      <c r="W27" s="84"/>
      <c r="X27" s="84"/>
    </row>
    <row r="28" spans="1:24" s="70" customFormat="1">
      <c r="A28" s="176"/>
      <c r="B28" s="55" t="s">
        <v>517</v>
      </c>
      <c r="C28" s="76">
        <v>1</v>
      </c>
      <c r="D28" s="52">
        <v>0</v>
      </c>
      <c r="E28" s="96">
        <v>8</v>
      </c>
      <c r="F28" s="52">
        <v>1</v>
      </c>
      <c r="G28" s="96">
        <v>0</v>
      </c>
      <c r="H28" s="52" t="s">
        <v>505</v>
      </c>
      <c r="I28" s="76" t="s">
        <v>505</v>
      </c>
      <c r="J28" s="76" t="s">
        <v>505</v>
      </c>
      <c r="K28" s="96">
        <v>0</v>
      </c>
      <c r="L28" s="76" t="s">
        <v>505</v>
      </c>
      <c r="N28" s="83"/>
      <c r="O28" s="84"/>
      <c r="P28" s="84"/>
      <c r="Q28" s="84"/>
      <c r="R28" s="84"/>
      <c r="S28" s="84"/>
      <c r="T28" s="84"/>
      <c r="U28" s="84"/>
      <c r="V28" s="84"/>
      <c r="W28" s="84"/>
      <c r="X28" s="84"/>
    </row>
    <row r="29" spans="1:24" s="70" customFormat="1" ht="25.5">
      <c r="A29" s="163" t="s">
        <v>324</v>
      </c>
      <c r="B29" s="55" t="s">
        <v>351</v>
      </c>
      <c r="C29" s="76">
        <v>4</v>
      </c>
      <c r="D29" s="52">
        <v>0</v>
      </c>
      <c r="E29" s="96">
        <v>19</v>
      </c>
      <c r="F29" s="52">
        <v>-0.05</v>
      </c>
      <c r="G29" s="96">
        <v>0</v>
      </c>
      <c r="H29" s="52" t="s">
        <v>505</v>
      </c>
      <c r="I29" s="76" t="s">
        <v>505</v>
      </c>
      <c r="J29" s="76" t="s">
        <v>505</v>
      </c>
      <c r="K29" s="96">
        <v>3</v>
      </c>
      <c r="L29" s="76" t="s">
        <v>505</v>
      </c>
      <c r="N29" s="83"/>
      <c r="O29" s="84"/>
      <c r="P29" s="84"/>
      <c r="Q29" s="84"/>
      <c r="R29" s="84"/>
      <c r="S29" s="84"/>
      <c r="T29" s="84"/>
      <c r="U29" s="84"/>
      <c r="V29" s="84"/>
      <c r="W29" s="84"/>
      <c r="X29" s="84"/>
    </row>
    <row r="30" spans="1:24" s="70" customFormat="1" ht="25.5">
      <c r="A30" s="175"/>
      <c r="B30" s="55" t="s">
        <v>352</v>
      </c>
      <c r="C30" s="76">
        <v>1</v>
      </c>
      <c r="D30" s="52">
        <v>0</v>
      </c>
      <c r="E30" s="96">
        <v>30</v>
      </c>
      <c r="F30" s="52">
        <v>1.3076923076923077</v>
      </c>
      <c r="G30" s="96">
        <v>0</v>
      </c>
      <c r="H30" s="52">
        <v>-1</v>
      </c>
      <c r="I30" s="76" t="s">
        <v>505</v>
      </c>
      <c r="J30" s="76" t="s">
        <v>505</v>
      </c>
      <c r="K30" s="96">
        <v>1</v>
      </c>
      <c r="L30" s="52">
        <v>0</v>
      </c>
      <c r="N30" s="83"/>
      <c r="O30" s="84"/>
      <c r="P30" s="84"/>
      <c r="Q30" s="84"/>
      <c r="R30" s="84"/>
      <c r="S30" s="84"/>
      <c r="T30" s="84"/>
      <c r="U30" s="84"/>
      <c r="V30" s="84"/>
      <c r="W30" s="84"/>
      <c r="X30" s="84"/>
    </row>
    <row r="31" spans="1:24" s="70" customFormat="1" ht="25.5">
      <c r="A31" s="176"/>
      <c r="B31" s="55" t="s">
        <v>353</v>
      </c>
      <c r="C31" s="76">
        <v>1</v>
      </c>
      <c r="D31" s="52">
        <v>0</v>
      </c>
      <c r="E31" s="96">
        <v>5</v>
      </c>
      <c r="F31" s="76">
        <v>-0.5</v>
      </c>
      <c r="G31" s="96">
        <v>0</v>
      </c>
      <c r="H31" s="52" t="s">
        <v>505</v>
      </c>
      <c r="I31" s="76" t="s">
        <v>505</v>
      </c>
      <c r="J31" s="76" t="s">
        <v>505</v>
      </c>
      <c r="K31" s="96">
        <v>1</v>
      </c>
      <c r="L31" s="76" t="s">
        <v>505</v>
      </c>
      <c r="N31" s="83"/>
      <c r="O31" s="84"/>
      <c r="P31" s="84"/>
      <c r="Q31" s="84"/>
      <c r="R31" s="84"/>
      <c r="S31" s="84"/>
      <c r="T31" s="84"/>
      <c r="U31" s="84"/>
      <c r="V31" s="84"/>
      <c r="W31" s="84"/>
      <c r="X31" s="84"/>
    </row>
    <row r="32" spans="1:24" s="70" customFormat="1" ht="51">
      <c r="A32" s="163" t="s">
        <v>325</v>
      </c>
      <c r="B32" s="55" t="s">
        <v>357</v>
      </c>
      <c r="C32" s="76">
        <v>1</v>
      </c>
      <c r="D32" s="52">
        <v>0</v>
      </c>
      <c r="E32" s="96">
        <v>0</v>
      </c>
      <c r="F32" s="76" t="s">
        <v>505</v>
      </c>
      <c r="G32" s="96">
        <v>1</v>
      </c>
      <c r="H32" s="52" t="s">
        <v>505</v>
      </c>
      <c r="I32" s="76" t="s">
        <v>505</v>
      </c>
      <c r="J32" s="76" t="s">
        <v>505</v>
      </c>
      <c r="K32" s="96">
        <v>0</v>
      </c>
      <c r="L32" s="52">
        <v>-1</v>
      </c>
      <c r="N32" s="83"/>
      <c r="O32" s="84"/>
      <c r="P32" s="84"/>
      <c r="Q32" s="84"/>
      <c r="R32" s="84"/>
      <c r="S32" s="84"/>
      <c r="T32" s="84"/>
      <c r="U32" s="84"/>
      <c r="V32" s="84"/>
      <c r="W32" s="84"/>
      <c r="X32" s="84"/>
    </row>
    <row r="33" spans="1:24" s="70" customFormat="1" ht="25.5">
      <c r="A33" s="175"/>
      <c r="B33" s="55" t="s">
        <v>358</v>
      </c>
      <c r="C33" s="76">
        <v>1</v>
      </c>
      <c r="D33" s="52">
        <v>0</v>
      </c>
      <c r="E33" s="96">
        <v>88</v>
      </c>
      <c r="F33" s="52">
        <v>0.17333333333333334</v>
      </c>
      <c r="G33" s="96">
        <v>8</v>
      </c>
      <c r="H33" s="52">
        <v>1</v>
      </c>
      <c r="I33" s="76" t="s">
        <v>505</v>
      </c>
      <c r="J33" s="76" t="s">
        <v>505</v>
      </c>
      <c r="K33" s="96">
        <v>4</v>
      </c>
      <c r="L33" s="52">
        <v>0</v>
      </c>
      <c r="N33" s="83"/>
      <c r="O33" s="84"/>
      <c r="P33" s="84"/>
      <c r="Q33" s="84"/>
      <c r="R33" s="84"/>
      <c r="S33" s="84"/>
      <c r="T33" s="84"/>
      <c r="U33" s="84"/>
      <c r="V33" s="84"/>
      <c r="W33" s="84"/>
      <c r="X33" s="84"/>
    </row>
    <row r="34" spans="1:24" s="70" customFormat="1" ht="38.25">
      <c r="A34" s="175"/>
      <c r="B34" s="55" t="s">
        <v>518</v>
      </c>
      <c r="C34" s="76">
        <v>4</v>
      </c>
      <c r="D34" s="52">
        <v>0.33</v>
      </c>
      <c r="E34" s="96">
        <v>49</v>
      </c>
      <c r="F34" s="52">
        <v>-0.19672131147540983</v>
      </c>
      <c r="G34" s="96">
        <v>4</v>
      </c>
      <c r="H34" s="52">
        <v>-0.2</v>
      </c>
      <c r="I34" s="76" t="s">
        <v>505</v>
      </c>
      <c r="J34" s="76" t="s">
        <v>505</v>
      </c>
      <c r="K34" s="96">
        <v>1</v>
      </c>
      <c r="L34" s="52">
        <v>-0.66666666666666663</v>
      </c>
      <c r="N34" s="83"/>
      <c r="O34" s="84"/>
      <c r="P34" s="84"/>
      <c r="Q34" s="84"/>
      <c r="R34" s="84"/>
      <c r="S34" s="84"/>
      <c r="T34" s="84"/>
      <c r="U34" s="84"/>
      <c r="V34" s="84"/>
      <c r="W34" s="84"/>
      <c r="X34" s="84"/>
    </row>
    <row r="35" spans="1:24" s="70" customFormat="1">
      <c r="A35" s="176"/>
      <c r="B35" s="55" t="s">
        <v>355</v>
      </c>
      <c r="C35" s="76">
        <v>1</v>
      </c>
      <c r="D35" s="52">
        <v>0</v>
      </c>
      <c r="E35" s="96">
        <v>37</v>
      </c>
      <c r="F35" s="52">
        <v>-2.6315789473684209E-2</v>
      </c>
      <c r="G35" s="96">
        <v>1</v>
      </c>
      <c r="H35" s="52">
        <v>-0.91666666666666663</v>
      </c>
      <c r="I35" s="76" t="s">
        <v>505</v>
      </c>
      <c r="J35" s="76" t="s">
        <v>505</v>
      </c>
      <c r="K35" s="96">
        <v>1</v>
      </c>
      <c r="L35" s="52">
        <v>0</v>
      </c>
      <c r="N35" s="83"/>
      <c r="O35" s="84"/>
      <c r="P35" s="84"/>
      <c r="Q35" s="84"/>
      <c r="R35" s="84"/>
      <c r="S35" s="84"/>
      <c r="T35" s="84"/>
      <c r="U35" s="84"/>
      <c r="V35" s="84"/>
      <c r="W35" s="84"/>
      <c r="X35" s="84"/>
    </row>
    <row r="36" spans="1:24" s="70" customFormat="1" ht="25.5">
      <c r="A36" s="163" t="s">
        <v>326</v>
      </c>
      <c r="B36" s="55" t="s">
        <v>359</v>
      </c>
      <c r="C36" s="76">
        <v>2</v>
      </c>
      <c r="D36" s="52">
        <v>0</v>
      </c>
      <c r="E36" s="96">
        <v>29</v>
      </c>
      <c r="F36" s="52">
        <v>0.38095238095238093</v>
      </c>
      <c r="G36" s="96">
        <v>0</v>
      </c>
      <c r="H36" s="52" t="s">
        <v>505</v>
      </c>
      <c r="I36" s="76" t="s">
        <v>505</v>
      </c>
      <c r="J36" s="76" t="s">
        <v>505</v>
      </c>
      <c r="K36" s="96">
        <v>0</v>
      </c>
      <c r="L36" s="76" t="s">
        <v>505</v>
      </c>
      <c r="N36" s="83"/>
      <c r="O36" s="84"/>
      <c r="P36" s="84"/>
      <c r="Q36" s="84"/>
      <c r="R36" s="84"/>
      <c r="S36" s="84"/>
      <c r="T36" s="84"/>
      <c r="U36" s="84"/>
      <c r="V36" s="84"/>
      <c r="W36" s="84"/>
      <c r="X36" s="84"/>
    </row>
    <row r="37" spans="1:24" s="70" customFormat="1" ht="25.5">
      <c r="A37" s="176"/>
      <c r="B37" s="55" t="s">
        <v>360</v>
      </c>
      <c r="C37" s="76">
        <v>2</v>
      </c>
      <c r="D37" s="52">
        <v>0</v>
      </c>
      <c r="E37" s="96">
        <v>35</v>
      </c>
      <c r="F37" s="52">
        <v>0.59090909090909094</v>
      </c>
      <c r="G37" s="96">
        <v>0</v>
      </c>
      <c r="H37" s="52">
        <v>-1</v>
      </c>
      <c r="I37" s="76" t="s">
        <v>505</v>
      </c>
      <c r="J37" s="76" t="s">
        <v>505</v>
      </c>
      <c r="K37" s="96">
        <v>0</v>
      </c>
      <c r="L37" s="76" t="s">
        <v>505</v>
      </c>
      <c r="N37" s="83"/>
      <c r="O37" s="84"/>
      <c r="P37" s="84"/>
      <c r="Q37" s="84"/>
      <c r="R37" s="84"/>
      <c r="S37" s="84"/>
      <c r="T37" s="84"/>
      <c r="U37" s="84"/>
      <c r="V37" s="84"/>
      <c r="W37" s="84"/>
      <c r="X37" s="84"/>
    </row>
    <row r="38" spans="1:24" s="70" customFormat="1">
      <c r="A38" s="55" t="s">
        <v>519</v>
      </c>
      <c r="B38" s="55" t="s">
        <v>519</v>
      </c>
      <c r="C38" s="76">
        <v>2</v>
      </c>
      <c r="D38" s="52">
        <v>0</v>
      </c>
      <c r="E38" s="96">
        <v>153</v>
      </c>
      <c r="F38" s="52">
        <v>0.18604651162790697</v>
      </c>
      <c r="G38" s="96">
        <v>16</v>
      </c>
      <c r="H38" s="52" t="s">
        <v>505</v>
      </c>
      <c r="I38" s="76" t="s">
        <v>505</v>
      </c>
      <c r="J38" s="76" t="s">
        <v>505</v>
      </c>
      <c r="K38" s="96">
        <v>10</v>
      </c>
      <c r="L38" s="52">
        <v>0.25</v>
      </c>
      <c r="N38" s="83"/>
      <c r="O38" s="84"/>
      <c r="P38" s="84"/>
      <c r="Q38" s="84"/>
      <c r="R38" s="84"/>
      <c r="S38" s="84"/>
      <c r="T38" s="84"/>
      <c r="U38" s="84"/>
      <c r="V38" s="84"/>
      <c r="W38" s="84"/>
      <c r="X38" s="84"/>
    </row>
    <row r="39" spans="1:24">
      <c r="A39" s="36" t="s">
        <v>240</v>
      </c>
      <c r="B39" s="36"/>
    </row>
    <row r="40" spans="1:24">
      <c r="A40" s="36" t="s">
        <v>241</v>
      </c>
      <c r="B40" s="36"/>
    </row>
    <row r="41" spans="1:24">
      <c r="A41" s="36" t="s">
        <v>204</v>
      </c>
      <c r="B41" s="36"/>
    </row>
    <row r="42" spans="1:24">
      <c r="A42" s="36" t="s">
        <v>251</v>
      </c>
      <c r="B42" s="36"/>
    </row>
    <row r="43" spans="1:24">
      <c r="A43" s="36" t="s">
        <v>250</v>
      </c>
      <c r="B43" s="36"/>
    </row>
    <row r="44" spans="1:24">
      <c r="A44" s="36" t="s">
        <v>285</v>
      </c>
      <c r="B44" s="36"/>
    </row>
    <row r="45" spans="1:24">
      <c r="A45" s="69" t="s">
        <v>282</v>
      </c>
      <c r="B45" s="69"/>
    </row>
    <row r="46" spans="1:24">
      <c r="A46" s="36" t="s">
        <v>205</v>
      </c>
      <c r="B46" s="36"/>
    </row>
    <row r="47" spans="1:24">
      <c r="A47" s="36" t="s">
        <v>290</v>
      </c>
      <c r="B47" s="36"/>
    </row>
    <row r="48" spans="1:24">
      <c r="A48" s="36" t="s">
        <v>286</v>
      </c>
      <c r="B48" s="36"/>
    </row>
    <row r="49" spans="1:12">
      <c r="A49" s="36"/>
      <c r="B49" s="36"/>
    </row>
    <row r="51" spans="1:12" ht="37.5" customHeight="1">
      <c r="A51" s="170" t="s">
        <v>224</v>
      </c>
      <c r="B51" s="171"/>
      <c r="C51" s="166" t="s">
        <v>83</v>
      </c>
      <c r="D51" s="167"/>
      <c r="E51" s="166" t="s">
        <v>84</v>
      </c>
      <c r="F51" s="167"/>
      <c r="G51" s="166" t="s">
        <v>217</v>
      </c>
      <c r="H51" s="167"/>
      <c r="I51" s="166" t="s">
        <v>218</v>
      </c>
      <c r="J51" s="167"/>
      <c r="K51" s="166"/>
      <c r="L51" s="167"/>
    </row>
    <row r="52" spans="1:12" ht="52.5" customHeight="1">
      <c r="A52" s="172" t="s">
        <v>221</v>
      </c>
      <c r="B52" s="173"/>
      <c r="C52" s="147"/>
      <c r="D52" s="147"/>
      <c r="E52" s="147"/>
      <c r="F52" s="147"/>
      <c r="G52" s="147"/>
      <c r="H52" s="147"/>
      <c r="I52" s="169" t="s">
        <v>203</v>
      </c>
      <c r="J52" s="169"/>
      <c r="K52" s="147"/>
      <c r="L52" s="147"/>
    </row>
    <row r="53" spans="1:12" ht="39">
      <c r="A53" s="182"/>
      <c r="B53" s="181"/>
      <c r="C53" s="22" t="s">
        <v>219</v>
      </c>
      <c r="D53" s="22" t="s">
        <v>220</v>
      </c>
      <c r="E53" s="22" t="s">
        <v>281</v>
      </c>
      <c r="F53" s="22" t="s">
        <v>8</v>
      </c>
      <c r="G53" s="22" t="s">
        <v>283</v>
      </c>
      <c r="H53" s="95" t="s">
        <v>8</v>
      </c>
      <c r="I53" s="22" t="s">
        <v>284</v>
      </c>
      <c r="J53" s="22" t="s">
        <v>8</v>
      </c>
      <c r="K53" s="22" t="s">
        <v>43</v>
      </c>
      <c r="L53" s="22" t="s">
        <v>8</v>
      </c>
    </row>
    <row r="54" spans="1:12" s="70" customFormat="1" ht="15.75" customHeight="1">
      <c r="A54" s="55"/>
      <c r="B54" s="55"/>
      <c r="C54" s="76"/>
      <c r="D54" s="76"/>
      <c r="E54" s="76"/>
      <c r="F54" s="76"/>
      <c r="G54" s="76"/>
      <c r="H54" s="52"/>
      <c r="I54" s="76"/>
      <c r="J54" s="76"/>
      <c r="K54" s="76"/>
      <c r="L54" s="76"/>
    </row>
    <row r="55" spans="1:12" s="70" customFormat="1">
      <c r="A55" s="55"/>
      <c r="B55" s="55"/>
      <c r="C55" s="76"/>
      <c r="D55" s="76"/>
      <c r="E55" s="76"/>
      <c r="F55" s="76"/>
      <c r="G55" s="76"/>
      <c r="H55" s="52"/>
      <c r="I55" s="76"/>
      <c r="J55" s="76"/>
      <c r="K55" s="76"/>
      <c r="L55" s="76"/>
    </row>
    <row r="56" spans="1:12" s="70" customFormat="1">
      <c r="A56" s="55"/>
      <c r="B56" s="55"/>
      <c r="C56" s="76"/>
      <c r="D56" s="76"/>
      <c r="E56" s="76"/>
      <c r="F56" s="76"/>
      <c r="G56" s="76"/>
      <c r="H56" s="52"/>
      <c r="I56" s="76"/>
      <c r="J56" s="76"/>
      <c r="K56" s="76"/>
      <c r="L56" s="76"/>
    </row>
  </sheetData>
  <mergeCells count="56">
    <mergeCell ref="A53:B53"/>
    <mergeCell ref="E51:F51"/>
    <mergeCell ref="G51:H51"/>
    <mergeCell ref="I51:J51"/>
    <mergeCell ref="K51:L51"/>
    <mergeCell ref="C52:D52"/>
    <mergeCell ref="E52:F52"/>
    <mergeCell ref="G52:H52"/>
    <mergeCell ref="I52:J52"/>
    <mergeCell ref="K52:L52"/>
    <mergeCell ref="C51:D51"/>
    <mergeCell ref="A27:A28"/>
    <mergeCell ref="A29:A31"/>
    <mergeCell ref="A32:A35"/>
    <mergeCell ref="A36:A37"/>
    <mergeCell ref="A51:B52"/>
    <mergeCell ref="H21:H23"/>
    <mergeCell ref="I21:I23"/>
    <mergeCell ref="J21:J23"/>
    <mergeCell ref="K21:K23"/>
    <mergeCell ref="L21:L23"/>
    <mergeCell ref="A24:A26"/>
    <mergeCell ref="A21:A23"/>
    <mergeCell ref="C21:C23"/>
    <mergeCell ref="D21:D23"/>
    <mergeCell ref="E21:E23"/>
    <mergeCell ref="F21:F23"/>
    <mergeCell ref="G21:G23"/>
    <mergeCell ref="A4:B4"/>
    <mergeCell ref="A5:B5"/>
    <mergeCell ref="A7:A9"/>
    <mergeCell ref="A11:A13"/>
    <mergeCell ref="A14:A17"/>
    <mergeCell ref="A18:A20"/>
    <mergeCell ref="W3:X3"/>
    <mergeCell ref="N2:N3"/>
    <mergeCell ref="O2:P2"/>
    <mergeCell ref="Q2:R2"/>
    <mergeCell ref="S2:T2"/>
    <mergeCell ref="U2:V2"/>
    <mergeCell ref="W2:X2"/>
    <mergeCell ref="O3:P3"/>
    <mergeCell ref="Q3:R3"/>
    <mergeCell ref="S3:T3"/>
    <mergeCell ref="U3:V3"/>
    <mergeCell ref="A2:B3"/>
    <mergeCell ref="C2:D2"/>
    <mergeCell ref="E2:F2"/>
    <mergeCell ref="G2:H2"/>
    <mergeCell ref="I2:J2"/>
    <mergeCell ref="K2:L2"/>
    <mergeCell ref="C3:D3"/>
    <mergeCell ref="E3:F3"/>
    <mergeCell ref="G3:H3"/>
    <mergeCell ref="I3:J3"/>
    <mergeCell ref="K3:L3"/>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D23"/>
  <sheetViews>
    <sheetView workbookViewId="0">
      <selection activeCell="B15" sqref="B15"/>
    </sheetView>
  </sheetViews>
  <sheetFormatPr defaultRowHeight="12.75"/>
  <cols>
    <col min="1" max="1" width="27.7109375" style="38" customWidth="1"/>
    <col min="2" max="2" width="26.140625" style="38" customWidth="1"/>
    <col min="3" max="3" width="25.28515625" style="38" customWidth="1"/>
    <col min="4" max="4" width="24.85546875" style="38" customWidth="1"/>
    <col min="5" max="16384" width="9.140625" style="38"/>
  </cols>
  <sheetData>
    <row r="1" spans="1:4" ht="15.75">
      <c r="A1" s="31" t="s">
        <v>253</v>
      </c>
    </row>
    <row r="2" spans="1:4">
      <c r="A2" s="128" t="s">
        <v>252</v>
      </c>
      <c r="B2" s="79" t="s">
        <v>83</v>
      </c>
      <c r="C2" s="79" t="s">
        <v>84</v>
      </c>
      <c r="D2" s="22"/>
    </row>
    <row r="3" spans="1:4" ht="42" customHeight="1">
      <c r="A3" s="128"/>
      <c r="B3" s="98">
        <v>43282</v>
      </c>
      <c r="C3" s="76" t="s">
        <v>24</v>
      </c>
      <c r="D3" s="76"/>
    </row>
    <row r="4" spans="1:4" ht="25.5">
      <c r="A4" s="72" t="s">
        <v>254</v>
      </c>
      <c r="B4" s="22" t="s">
        <v>225</v>
      </c>
      <c r="C4" s="22" t="s">
        <v>255</v>
      </c>
      <c r="D4" s="22" t="s">
        <v>256</v>
      </c>
    </row>
    <row r="5" spans="1:4" ht="31.5" customHeight="1">
      <c r="A5" s="99" t="s">
        <v>520</v>
      </c>
      <c r="B5" s="76" t="s">
        <v>521</v>
      </c>
      <c r="C5" s="76" t="s">
        <v>522</v>
      </c>
      <c r="D5" s="76" t="s">
        <v>523</v>
      </c>
    </row>
    <row r="6" spans="1:4" ht="25.5">
      <c r="A6" s="72" t="s">
        <v>257</v>
      </c>
      <c r="B6" s="22" t="s">
        <v>258</v>
      </c>
      <c r="C6" s="22" t="s">
        <v>259</v>
      </c>
      <c r="D6" s="22"/>
    </row>
    <row r="7" spans="1:4">
      <c r="A7" s="57" t="s">
        <v>524</v>
      </c>
      <c r="B7" s="42">
        <v>41</v>
      </c>
      <c r="C7" s="163"/>
      <c r="D7" s="71"/>
    </row>
    <row r="8" spans="1:4">
      <c r="A8" s="57" t="s">
        <v>525</v>
      </c>
      <c r="B8" s="42">
        <v>23</v>
      </c>
      <c r="C8" s="175"/>
      <c r="D8" s="71"/>
    </row>
    <row r="9" spans="1:4">
      <c r="A9" s="57" t="s">
        <v>526</v>
      </c>
      <c r="B9" s="42">
        <v>1</v>
      </c>
      <c r="C9" s="175"/>
      <c r="D9" s="71"/>
    </row>
    <row r="10" spans="1:4" ht="25.5">
      <c r="A10" s="57" t="s">
        <v>473</v>
      </c>
      <c r="B10" s="42">
        <v>6</v>
      </c>
      <c r="C10" s="175"/>
      <c r="D10" s="71"/>
    </row>
    <row r="11" spans="1:4">
      <c r="A11" s="57" t="s">
        <v>527</v>
      </c>
      <c r="B11" s="42">
        <v>7</v>
      </c>
      <c r="C11" s="175"/>
      <c r="D11" s="71"/>
    </row>
    <row r="12" spans="1:4">
      <c r="A12" s="57" t="s">
        <v>528</v>
      </c>
      <c r="B12" s="42">
        <v>1</v>
      </c>
      <c r="C12" s="175"/>
      <c r="D12" s="71"/>
    </row>
    <row r="13" spans="1:4">
      <c r="A13" s="57" t="s">
        <v>68</v>
      </c>
      <c r="B13" s="42">
        <v>14</v>
      </c>
      <c r="C13" s="175"/>
      <c r="D13" s="71"/>
    </row>
    <row r="14" spans="1:4">
      <c r="A14" s="57" t="s">
        <v>529</v>
      </c>
      <c r="B14" s="42">
        <v>0</v>
      </c>
      <c r="C14" s="175"/>
      <c r="D14" s="71"/>
    </row>
    <row r="15" spans="1:4">
      <c r="A15" s="81" t="s">
        <v>530</v>
      </c>
      <c r="B15" s="56">
        <v>7</v>
      </c>
      <c r="C15" s="176"/>
      <c r="D15" s="71"/>
    </row>
    <row r="16" spans="1:4" s="35" customFormat="1">
      <c r="A16" s="34" t="s">
        <v>240</v>
      </c>
      <c r="B16" s="40"/>
      <c r="C16" s="41"/>
    </row>
    <row r="17" spans="1:4">
      <c r="A17" s="36" t="s">
        <v>241</v>
      </c>
      <c r="B17" s="40"/>
      <c r="C17" s="41"/>
      <c r="D17" s="35"/>
    </row>
    <row r="18" spans="1:4">
      <c r="A18" s="36" t="s">
        <v>260</v>
      </c>
    </row>
    <row r="19" spans="1:4">
      <c r="A19" s="36" t="s">
        <v>261</v>
      </c>
    </row>
    <row r="20" spans="1:4">
      <c r="A20" s="36" t="s">
        <v>262</v>
      </c>
    </row>
    <row r="21" spans="1:4">
      <c r="A21" s="36" t="s">
        <v>264</v>
      </c>
    </row>
    <row r="22" spans="1:4">
      <c r="A22" s="36" t="s">
        <v>265</v>
      </c>
    </row>
    <row r="23" spans="1:4">
      <c r="A23" s="36" t="s">
        <v>263</v>
      </c>
    </row>
  </sheetData>
  <mergeCells count="2">
    <mergeCell ref="A2:A3"/>
    <mergeCell ref="C7:C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10"/>
  <sheetViews>
    <sheetView workbookViewId="0">
      <selection activeCell="A9" sqref="A9:A10"/>
    </sheetView>
  </sheetViews>
  <sheetFormatPr defaultRowHeight="15"/>
  <cols>
    <col min="1" max="1" width="25.140625" style="32" customWidth="1"/>
    <col min="2" max="4" width="22" style="32" customWidth="1"/>
    <col min="5" max="5" width="58.85546875" style="32" customWidth="1"/>
    <col min="6" max="16384" width="9.140625" style="32"/>
  </cols>
  <sheetData>
    <row r="1" spans="1:5" ht="15.75">
      <c r="A1" s="31" t="s">
        <v>226</v>
      </c>
    </row>
    <row r="2" spans="1:5">
      <c r="A2" s="128" t="s">
        <v>227</v>
      </c>
      <c r="B2" s="73" t="s">
        <v>83</v>
      </c>
      <c r="C2" s="73" t="s">
        <v>84</v>
      </c>
      <c r="D2" s="22"/>
      <c r="E2" s="22"/>
    </row>
    <row r="3" spans="1:5" ht="43.5" customHeight="1">
      <c r="A3" s="128"/>
      <c r="B3" s="54"/>
      <c r="C3" s="54"/>
      <c r="D3" s="54"/>
      <c r="E3" s="54"/>
    </row>
    <row r="4" spans="1:5">
      <c r="A4" s="47" t="s">
        <v>100</v>
      </c>
      <c r="B4" s="22" t="s">
        <v>228</v>
      </c>
      <c r="C4" s="22" t="s">
        <v>50</v>
      </c>
      <c r="D4" s="22" t="s">
        <v>229</v>
      </c>
      <c r="E4" s="22" t="s">
        <v>230</v>
      </c>
    </row>
    <row r="5" spans="1:5">
      <c r="A5" s="50" t="s">
        <v>53</v>
      </c>
      <c r="B5" s="49"/>
      <c r="C5" s="49"/>
      <c r="D5" s="49"/>
      <c r="E5" s="49"/>
    </row>
    <row r="6" spans="1:5">
      <c r="A6" s="50" t="s">
        <v>54</v>
      </c>
      <c r="B6" s="49"/>
      <c r="C6" s="49"/>
      <c r="D6" s="49"/>
      <c r="E6" s="49"/>
    </row>
    <row r="7" spans="1:5">
      <c r="A7" s="50" t="s">
        <v>55</v>
      </c>
      <c r="B7" s="49"/>
      <c r="C7" s="49"/>
      <c r="D7" s="49"/>
      <c r="E7" s="49"/>
    </row>
    <row r="8" spans="1:5">
      <c r="A8" s="50" t="s">
        <v>43</v>
      </c>
      <c r="B8" s="49"/>
      <c r="C8" s="49"/>
      <c r="D8" s="49"/>
      <c r="E8" s="49"/>
    </row>
    <row r="9" spans="1:5">
      <c r="A9" s="36" t="s">
        <v>240</v>
      </c>
    </row>
    <row r="10" spans="1:5">
      <c r="A10" s="36" t="s">
        <v>241</v>
      </c>
    </row>
  </sheetData>
  <mergeCells count="1">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rgb="FFFFFF00"/>
  </sheetPr>
  <dimension ref="A1:D9"/>
  <sheetViews>
    <sheetView workbookViewId="0">
      <selection activeCell="C24" sqref="C24"/>
    </sheetView>
  </sheetViews>
  <sheetFormatPr defaultRowHeight="15"/>
  <cols>
    <col min="1" max="1" width="30.7109375" style="32" customWidth="1"/>
    <col min="2" max="4" width="37.140625" style="32" customWidth="1"/>
    <col min="5" max="5" width="23" style="32" customWidth="1"/>
    <col min="6" max="16384" width="9.140625" style="32"/>
  </cols>
  <sheetData>
    <row r="1" spans="1:4" ht="15.75">
      <c r="A1" s="31" t="s">
        <v>266</v>
      </c>
    </row>
    <row r="2" spans="1:4">
      <c r="A2" s="128" t="s">
        <v>231</v>
      </c>
      <c r="B2" s="79" t="s">
        <v>83</v>
      </c>
      <c r="C2" s="79" t="s">
        <v>84</v>
      </c>
      <c r="D2" s="22"/>
    </row>
    <row r="3" spans="1:4" ht="26.25" customHeight="1">
      <c r="A3" s="128"/>
      <c r="B3" s="85">
        <v>43287</v>
      </c>
      <c r="C3" s="78" t="s">
        <v>24</v>
      </c>
      <c r="D3" s="106" t="s">
        <v>531</v>
      </c>
    </row>
    <row r="4" spans="1:4" ht="15.75" thickBot="1">
      <c r="A4" s="8" t="s">
        <v>232</v>
      </c>
      <c r="B4" s="22" t="s">
        <v>233</v>
      </c>
      <c r="C4" s="22" t="s">
        <v>234</v>
      </c>
      <c r="D4" s="22" t="s">
        <v>235</v>
      </c>
    </row>
    <row r="5" spans="1:4" ht="39" thickBot="1">
      <c r="A5" s="81" t="s">
        <v>558</v>
      </c>
      <c r="B5" s="115" t="s">
        <v>505</v>
      </c>
      <c r="C5" s="115" t="s">
        <v>559</v>
      </c>
      <c r="D5" s="116" t="s">
        <v>560</v>
      </c>
    </row>
    <row r="6" spans="1:4" ht="26.25" thickBot="1">
      <c r="A6" s="81" t="s">
        <v>561</v>
      </c>
      <c r="B6" s="115" t="s">
        <v>505</v>
      </c>
      <c r="C6" s="115" t="s">
        <v>559</v>
      </c>
      <c r="D6" s="116" t="s">
        <v>560</v>
      </c>
    </row>
    <row r="7" spans="1:4" ht="15.75" thickBot="1">
      <c r="A7" s="81"/>
      <c r="B7" s="115"/>
      <c r="C7" s="115"/>
      <c r="D7" s="116"/>
    </row>
    <row r="8" spans="1:4">
      <c r="A8" s="36" t="s">
        <v>240</v>
      </c>
    </row>
    <row r="9" spans="1:4">
      <c r="A9" s="36" t="s">
        <v>241</v>
      </c>
    </row>
  </sheetData>
  <mergeCells count="1">
    <mergeCell ref="A2:A3"/>
  </mergeCells>
  <hyperlinks>
    <hyperlink ref="D3" r:id="rId1" location="?idSite=27&amp;period=range&amp;date=2018-04-01,2018-06-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3"/>
  <sheetViews>
    <sheetView workbookViewId="0">
      <selection activeCell="A13" sqref="A13"/>
    </sheetView>
  </sheetViews>
  <sheetFormatPr defaultRowHeight="12.75"/>
  <cols>
    <col min="1" max="1" width="22.140625" style="38" customWidth="1"/>
    <col min="2" max="2" width="11.140625" style="38" customWidth="1"/>
    <col min="3" max="3" width="12.7109375" style="38" customWidth="1"/>
    <col min="4" max="4" width="9.140625" style="38"/>
    <col min="5" max="8" width="12.42578125" style="38" customWidth="1"/>
    <col min="9" max="9" width="16.7109375" style="38" customWidth="1"/>
    <col min="10" max="10" width="13.5703125" style="38" customWidth="1"/>
    <col min="11" max="16384" width="9.140625" style="38"/>
  </cols>
  <sheetData>
    <row r="1" spans="1:10" s="59" customFormat="1" ht="15.75">
      <c r="A1" s="58" t="s">
        <v>207</v>
      </c>
    </row>
    <row r="2" spans="1:10" ht="45" customHeight="1">
      <c r="A2" s="128" t="s">
        <v>42</v>
      </c>
      <c r="B2" s="48" t="s">
        <v>83</v>
      </c>
      <c r="C2" s="48" t="s">
        <v>84</v>
      </c>
      <c r="D2" s="54"/>
      <c r="E2" s="54"/>
      <c r="F2" s="54"/>
      <c r="G2" s="54"/>
      <c r="H2" s="54"/>
      <c r="I2" s="48" t="s">
        <v>89</v>
      </c>
      <c r="J2" s="48" t="s">
        <v>88</v>
      </c>
    </row>
    <row r="3" spans="1:10" ht="25.5" customHeight="1">
      <c r="A3" s="128"/>
      <c r="B3" s="54"/>
      <c r="C3" s="54"/>
      <c r="D3" s="1"/>
      <c r="E3" s="1"/>
      <c r="F3" s="1"/>
      <c r="G3" s="1"/>
      <c r="H3" s="1"/>
      <c r="I3" s="54"/>
      <c r="J3" s="49"/>
    </row>
    <row r="4" spans="1:10" ht="24" customHeight="1">
      <c r="A4" s="47" t="s">
        <v>48</v>
      </c>
      <c r="B4" s="22" t="s">
        <v>279</v>
      </c>
      <c r="C4" s="22" t="s">
        <v>1</v>
      </c>
      <c r="D4" s="22" t="s">
        <v>2</v>
      </c>
      <c r="E4" s="22" t="s">
        <v>45</v>
      </c>
      <c r="F4" s="25" t="s">
        <v>46</v>
      </c>
      <c r="G4" s="25" t="s">
        <v>5</v>
      </c>
      <c r="H4" s="25" t="s">
        <v>47</v>
      </c>
      <c r="I4" s="26" t="s">
        <v>44</v>
      </c>
      <c r="J4" s="27" t="s">
        <v>8</v>
      </c>
    </row>
    <row r="5" spans="1:10">
      <c r="A5" s="50"/>
      <c r="B5" s="49"/>
      <c r="C5" s="49"/>
      <c r="D5" s="49"/>
      <c r="E5" s="49"/>
      <c r="F5" s="49"/>
      <c r="G5" s="49"/>
      <c r="H5" s="49"/>
      <c r="I5" s="51"/>
      <c r="J5" s="51"/>
    </row>
    <row r="6" spans="1:10">
      <c r="A6" s="50"/>
      <c r="B6" s="49"/>
      <c r="C6" s="49"/>
      <c r="D6" s="49"/>
      <c r="E6" s="49"/>
      <c r="F6" s="49"/>
      <c r="G6" s="49"/>
      <c r="H6" s="49"/>
      <c r="I6" s="51"/>
      <c r="J6" s="51"/>
    </row>
    <row r="7" spans="1:10">
      <c r="A7" s="50"/>
      <c r="B7" s="49"/>
      <c r="C7" s="49"/>
      <c r="D7" s="49"/>
      <c r="E7" s="49"/>
      <c r="F7" s="49"/>
      <c r="G7" s="49"/>
      <c r="H7" s="49"/>
      <c r="I7" s="51"/>
      <c r="J7" s="51"/>
    </row>
    <row r="8" spans="1:10">
      <c r="A8" s="36" t="s">
        <v>240</v>
      </c>
    </row>
    <row r="9" spans="1:10">
      <c r="A9" s="36" t="s">
        <v>241</v>
      </c>
    </row>
    <row r="10" spans="1:10">
      <c r="A10" s="36" t="s">
        <v>245</v>
      </c>
    </row>
    <row r="11" spans="1:10">
      <c r="A11" s="36" t="s">
        <v>246</v>
      </c>
    </row>
    <row r="12" spans="1:10">
      <c r="A12" s="36" t="s">
        <v>247</v>
      </c>
    </row>
    <row r="13" spans="1:10">
      <c r="A13" s="36" t="s">
        <v>287</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G104"/>
  <sheetViews>
    <sheetView topLeftCell="A4" workbookViewId="0">
      <selection activeCell="F98" sqref="F98"/>
    </sheetView>
  </sheetViews>
  <sheetFormatPr defaultRowHeight="15"/>
  <cols>
    <col min="1" max="1" width="53" style="32" customWidth="1"/>
    <col min="2" max="2" width="22.140625" style="32" customWidth="1"/>
    <col min="3" max="4" width="16.140625" style="32" customWidth="1"/>
    <col min="5" max="5" width="18.85546875" style="32" customWidth="1"/>
    <col min="6" max="6" width="29.28515625" style="32" customWidth="1"/>
    <col min="7" max="16384" width="9.140625" style="32"/>
  </cols>
  <sheetData>
    <row r="1" spans="1:7" s="59" customFormat="1" ht="15.75">
      <c r="A1" s="58" t="s">
        <v>208</v>
      </c>
    </row>
    <row r="2" spans="1:7" ht="22.5" customHeight="1">
      <c r="A2" s="128" t="s">
        <v>49</v>
      </c>
      <c r="B2" s="48" t="s">
        <v>83</v>
      </c>
      <c r="C2" s="48" t="s">
        <v>84</v>
      </c>
      <c r="D2" s="22"/>
      <c r="E2" s="22"/>
      <c r="F2" s="22"/>
      <c r="G2" s="65"/>
    </row>
    <row r="3" spans="1:7" ht="33.75" customHeight="1">
      <c r="A3" s="128"/>
      <c r="B3" s="85">
        <v>43290</v>
      </c>
      <c r="C3" s="126" t="s">
        <v>24</v>
      </c>
      <c r="D3" s="1"/>
      <c r="E3" s="1"/>
      <c r="F3" s="1"/>
      <c r="G3" s="65"/>
    </row>
    <row r="4" spans="1:7" ht="26.25">
      <c r="A4" s="47" t="s">
        <v>100</v>
      </c>
      <c r="B4" s="22" t="s">
        <v>90</v>
      </c>
      <c r="C4" s="22" t="s">
        <v>50</v>
      </c>
      <c r="D4" s="22" t="s">
        <v>51</v>
      </c>
      <c r="E4" s="22" t="s">
        <v>52</v>
      </c>
      <c r="F4" s="22" t="s">
        <v>238</v>
      </c>
      <c r="G4" s="65"/>
    </row>
    <row r="5" spans="1:7" ht="25.5">
      <c r="A5" s="118" t="s">
        <v>418</v>
      </c>
      <c r="B5" s="117" t="s">
        <v>473</v>
      </c>
      <c r="C5" s="49" t="s">
        <v>419</v>
      </c>
      <c r="D5" s="49" t="s">
        <v>420</v>
      </c>
      <c r="E5" s="76" t="s">
        <v>463</v>
      </c>
      <c r="F5" s="49" t="s">
        <v>421</v>
      </c>
    </row>
    <row r="6" spans="1:7" ht="25.5">
      <c r="A6" s="50" t="s">
        <v>422</v>
      </c>
      <c r="B6" s="117" t="s">
        <v>473</v>
      </c>
      <c r="C6" s="49" t="s">
        <v>423</v>
      </c>
      <c r="D6" s="49" t="s">
        <v>424</v>
      </c>
      <c r="E6" s="76" t="s">
        <v>463</v>
      </c>
      <c r="F6" s="49" t="s">
        <v>421</v>
      </c>
    </row>
    <row r="7" spans="1:7" ht="25.5">
      <c r="A7" s="50" t="s">
        <v>425</v>
      </c>
      <c r="B7" s="117" t="s">
        <v>473</v>
      </c>
      <c r="C7" s="49" t="s">
        <v>426</v>
      </c>
      <c r="D7" s="49" t="s">
        <v>424</v>
      </c>
      <c r="E7" s="76" t="s">
        <v>463</v>
      </c>
      <c r="F7" s="49" t="s">
        <v>421</v>
      </c>
    </row>
    <row r="8" spans="1:7" ht="25.5">
      <c r="A8" s="118" t="s">
        <v>427</v>
      </c>
      <c r="B8" s="117" t="s">
        <v>473</v>
      </c>
      <c r="C8" s="49" t="s">
        <v>428</v>
      </c>
      <c r="D8" s="49" t="s">
        <v>429</v>
      </c>
      <c r="E8" s="76" t="s">
        <v>463</v>
      </c>
      <c r="F8" s="49" t="s">
        <v>421</v>
      </c>
    </row>
    <row r="9" spans="1:7" ht="25.5">
      <c r="A9" s="118" t="s">
        <v>430</v>
      </c>
      <c r="B9" s="117" t="s">
        <v>473</v>
      </c>
      <c r="C9" s="76" t="s">
        <v>431</v>
      </c>
      <c r="D9" s="76" t="s">
        <v>429</v>
      </c>
      <c r="E9" s="76" t="s">
        <v>463</v>
      </c>
      <c r="F9" s="76" t="s">
        <v>421</v>
      </c>
    </row>
    <row r="10" spans="1:7" ht="25.5">
      <c r="A10" s="81" t="s">
        <v>432</v>
      </c>
      <c r="B10" s="117" t="s">
        <v>473</v>
      </c>
      <c r="C10" s="76" t="s">
        <v>433</v>
      </c>
      <c r="D10" s="76" t="s">
        <v>429</v>
      </c>
      <c r="E10" s="76" t="s">
        <v>463</v>
      </c>
      <c r="F10" s="76" t="s">
        <v>421</v>
      </c>
    </row>
    <row r="11" spans="1:7" ht="25.5">
      <c r="A11" s="81" t="s">
        <v>434</v>
      </c>
      <c r="B11" s="117" t="s">
        <v>473</v>
      </c>
      <c r="C11" s="76" t="s">
        <v>435</v>
      </c>
      <c r="D11" s="76" t="s">
        <v>429</v>
      </c>
      <c r="E11" s="76" t="s">
        <v>463</v>
      </c>
      <c r="F11" s="76" t="s">
        <v>421</v>
      </c>
    </row>
    <row r="12" spans="1:7" ht="25.5">
      <c r="A12" s="118" t="s">
        <v>436</v>
      </c>
      <c r="B12" s="117" t="s">
        <v>473</v>
      </c>
      <c r="C12" s="76" t="s">
        <v>437</v>
      </c>
      <c r="D12" s="76" t="s">
        <v>429</v>
      </c>
      <c r="E12" s="76" t="s">
        <v>463</v>
      </c>
      <c r="F12" s="76" t="s">
        <v>421</v>
      </c>
    </row>
    <row r="13" spans="1:7" ht="25.5">
      <c r="A13" s="81" t="s">
        <v>438</v>
      </c>
      <c r="B13" s="117" t="s">
        <v>473</v>
      </c>
      <c r="C13" s="76" t="s">
        <v>439</v>
      </c>
      <c r="D13" s="76" t="s">
        <v>429</v>
      </c>
      <c r="E13" s="76" t="s">
        <v>330</v>
      </c>
      <c r="F13" s="76" t="s">
        <v>421</v>
      </c>
    </row>
    <row r="14" spans="1:7" ht="25.5">
      <c r="A14" s="81" t="s">
        <v>440</v>
      </c>
      <c r="B14" s="117" t="s">
        <v>473</v>
      </c>
      <c r="C14" s="76" t="s">
        <v>441</v>
      </c>
      <c r="D14" s="76" t="s">
        <v>429</v>
      </c>
      <c r="E14" s="76" t="s">
        <v>330</v>
      </c>
      <c r="F14" s="76" t="s">
        <v>421</v>
      </c>
    </row>
    <row r="15" spans="1:7" ht="25.5">
      <c r="A15" s="81" t="s">
        <v>442</v>
      </c>
      <c r="B15" s="117" t="s">
        <v>473</v>
      </c>
      <c r="C15" s="76" t="s">
        <v>443</v>
      </c>
      <c r="D15" s="76" t="s">
        <v>429</v>
      </c>
      <c r="E15" s="76" t="s">
        <v>330</v>
      </c>
      <c r="F15" s="76" t="s">
        <v>421</v>
      </c>
    </row>
    <row r="16" spans="1:7" ht="25.5">
      <c r="A16" s="81" t="s">
        <v>422</v>
      </c>
      <c r="B16" s="117" t="s">
        <v>473</v>
      </c>
      <c r="C16" s="76" t="s">
        <v>444</v>
      </c>
      <c r="D16" s="76" t="s">
        <v>420</v>
      </c>
      <c r="E16" s="76" t="s">
        <v>330</v>
      </c>
      <c r="F16" s="76" t="s">
        <v>421</v>
      </c>
    </row>
    <row r="17" spans="1:6" ht="25.5">
      <c r="A17" s="81" t="s">
        <v>425</v>
      </c>
      <c r="B17" s="117" t="s">
        <v>473</v>
      </c>
      <c r="C17" s="76" t="s">
        <v>445</v>
      </c>
      <c r="D17" s="76" t="s">
        <v>420</v>
      </c>
      <c r="E17" s="76" t="s">
        <v>330</v>
      </c>
      <c r="F17" s="76" t="s">
        <v>421</v>
      </c>
    </row>
    <row r="18" spans="1:6" ht="25.5">
      <c r="A18" s="81" t="s">
        <v>427</v>
      </c>
      <c r="B18" s="117" t="s">
        <v>473</v>
      </c>
      <c r="C18" s="76" t="s">
        <v>428</v>
      </c>
      <c r="D18" s="76" t="s">
        <v>420</v>
      </c>
      <c r="E18" s="76" t="s">
        <v>330</v>
      </c>
      <c r="F18" s="76" t="s">
        <v>421</v>
      </c>
    </row>
    <row r="19" spans="1:6" ht="25.5">
      <c r="A19" s="81" t="s">
        <v>430</v>
      </c>
      <c r="B19" s="117" t="s">
        <v>473</v>
      </c>
      <c r="C19" s="76" t="s">
        <v>431</v>
      </c>
      <c r="D19" s="76" t="s">
        <v>420</v>
      </c>
      <c r="E19" s="76" t="s">
        <v>330</v>
      </c>
      <c r="F19" s="76" t="s">
        <v>421</v>
      </c>
    </row>
    <row r="20" spans="1:6" ht="25.5">
      <c r="A20" s="81" t="s">
        <v>446</v>
      </c>
      <c r="B20" s="117" t="s">
        <v>473</v>
      </c>
      <c r="C20" s="76" t="s">
        <v>447</v>
      </c>
      <c r="D20" s="76" t="s">
        <v>420</v>
      </c>
      <c r="E20" s="76" t="s">
        <v>330</v>
      </c>
      <c r="F20" s="76" t="s">
        <v>421</v>
      </c>
    </row>
    <row r="21" spans="1:6" ht="25.5">
      <c r="A21" s="81" t="s">
        <v>434</v>
      </c>
      <c r="B21" s="117" t="s">
        <v>473</v>
      </c>
      <c r="C21" s="76" t="s">
        <v>435</v>
      </c>
      <c r="D21" s="76" t="s">
        <v>420</v>
      </c>
      <c r="E21" s="76" t="s">
        <v>330</v>
      </c>
      <c r="F21" s="76" t="s">
        <v>421</v>
      </c>
    </row>
    <row r="22" spans="1:6" ht="25.5">
      <c r="A22" s="118" t="s">
        <v>448</v>
      </c>
      <c r="B22" s="117" t="s">
        <v>473</v>
      </c>
      <c r="C22" s="76" t="s">
        <v>449</v>
      </c>
      <c r="D22" s="76" t="s">
        <v>420</v>
      </c>
      <c r="E22" s="76" t="s">
        <v>330</v>
      </c>
      <c r="F22" s="76" t="s">
        <v>421</v>
      </c>
    </row>
    <row r="23" spans="1:6">
      <c r="A23" s="81" t="s">
        <v>450</v>
      </c>
      <c r="B23" s="117" t="s">
        <v>68</v>
      </c>
      <c r="C23" s="76" t="s">
        <v>451</v>
      </c>
      <c r="D23" s="76" t="s">
        <v>420</v>
      </c>
      <c r="E23" s="76" t="s">
        <v>452</v>
      </c>
      <c r="F23" s="76" t="s">
        <v>421</v>
      </c>
    </row>
    <row r="24" spans="1:6" ht="25.5">
      <c r="A24" s="118" t="s">
        <v>453</v>
      </c>
      <c r="B24" s="117" t="s">
        <v>473</v>
      </c>
      <c r="C24" s="76" t="s">
        <v>454</v>
      </c>
      <c r="D24" s="76" t="s">
        <v>420</v>
      </c>
      <c r="E24" s="76" t="s">
        <v>452</v>
      </c>
      <c r="F24" s="76" t="s">
        <v>421</v>
      </c>
    </row>
    <row r="25" spans="1:6" ht="25.5">
      <c r="A25" s="81" t="s">
        <v>455</v>
      </c>
      <c r="B25" s="117" t="s">
        <v>473</v>
      </c>
      <c r="C25" s="76" t="s">
        <v>456</v>
      </c>
      <c r="D25" s="76" t="s">
        <v>420</v>
      </c>
      <c r="E25" s="76" t="s">
        <v>452</v>
      </c>
      <c r="F25" s="76" t="s">
        <v>421</v>
      </c>
    </row>
    <row r="26" spans="1:6" ht="25.5">
      <c r="A26" s="81" t="s">
        <v>422</v>
      </c>
      <c r="B26" s="117" t="s">
        <v>473</v>
      </c>
      <c r="C26" s="76" t="s">
        <v>444</v>
      </c>
      <c r="D26" s="76" t="s">
        <v>420</v>
      </c>
      <c r="E26" s="76" t="s">
        <v>452</v>
      </c>
      <c r="F26" s="76" t="s">
        <v>421</v>
      </c>
    </row>
    <row r="27" spans="1:6">
      <c r="A27" s="81" t="s">
        <v>457</v>
      </c>
      <c r="B27" s="117" t="s">
        <v>68</v>
      </c>
      <c r="C27" s="76" t="s">
        <v>458</v>
      </c>
      <c r="D27" s="76" t="s">
        <v>424</v>
      </c>
      <c r="E27" s="76" t="s">
        <v>452</v>
      </c>
      <c r="F27" s="76" t="s">
        <v>421</v>
      </c>
    </row>
    <row r="28" spans="1:6">
      <c r="A28" s="81" t="s">
        <v>459</v>
      </c>
      <c r="B28" s="117" t="s">
        <v>524</v>
      </c>
      <c r="C28" s="76" t="s">
        <v>454</v>
      </c>
      <c r="D28" s="76" t="s">
        <v>420</v>
      </c>
      <c r="E28" s="76" t="s">
        <v>452</v>
      </c>
      <c r="F28" s="76" t="s">
        <v>421</v>
      </c>
    </row>
    <row r="29" spans="1:6" ht="25.5">
      <c r="A29" s="81" t="s">
        <v>460</v>
      </c>
      <c r="B29" s="117" t="s">
        <v>473</v>
      </c>
      <c r="C29" s="76" t="s">
        <v>428</v>
      </c>
      <c r="D29" s="76" t="s">
        <v>420</v>
      </c>
      <c r="E29" s="76" t="s">
        <v>452</v>
      </c>
      <c r="F29" s="76" t="s">
        <v>421</v>
      </c>
    </row>
    <row r="30" spans="1:6" ht="25.5">
      <c r="A30" s="81" t="s">
        <v>430</v>
      </c>
      <c r="B30" s="117" t="s">
        <v>473</v>
      </c>
      <c r="C30" s="76" t="s">
        <v>431</v>
      </c>
      <c r="D30" s="76" t="s">
        <v>420</v>
      </c>
      <c r="E30" s="76" t="s">
        <v>452</v>
      </c>
      <c r="F30" s="76" t="s">
        <v>421</v>
      </c>
    </row>
    <row r="31" spans="1:6" ht="25.5">
      <c r="A31" s="81" t="s">
        <v>434</v>
      </c>
      <c r="B31" s="117" t="s">
        <v>473</v>
      </c>
      <c r="C31" s="76" t="s">
        <v>435</v>
      </c>
      <c r="D31" s="76" t="s">
        <v>429</v>
      </c>
      <c r="E31" s="76" t="s">
        <v>452</v>
      </c>
      <c r="F31" s="76" t="s">
        <v>421</v>
      </c>
    </row>
    <row r="32" spans="1:6">
      <c r="A32" s="81" t="s">
        <v>461</v>
      </c>
      <c r="B32" s="117" t="s">
        <v>524</v>
      </c>
      <c r="C32" s="76" t="s">
        <v>462</v>
      </c>
      <c r="D32" s="76" t="s">
        <v>429</v>
      </c>
      <c r="E32" s="76" t="s">
        <v>452</v>
      </c>
      <c r="F32" s="76" t="s">
        <v>421</v>
      </c>
    </row>
    <row r="33" spans="1:6">
      <c r="A33" s="81" t="s">
        <v>464</v>
      </c>
      <c r="B33" s="117" t="s">
        <v>68</v>
      </c>
      <c r="C33" s="76" t="s">
        <v>465</v>
      </c>
      <c r="D33" s="76" t="s">
        <v>429</v>
      </c>
      <c r="E33" s="76" t="s">
        <v>466</v>
      </c>
      <c r="F33" s="76" t="s">
        <v>421</v>
      </c>
    </row>
    <row r="34" spans="1:6">
      <c r="A34" s="81" t="s">
        <v>467</v>
      </c>
      <c r="B34" s="117" t="s">
        <v>68</v>
      </c>
      <c r="C34" s="76" t="s">
        <v>465</v>
      </c>
      <c r="D34" s="76" t="s">
        <v>429</v>
      </c>
      <c r="E34" s="76" t="s">
        <v>468</v>
      </c>
      <c r="F34" s="76" t="s">
        <v>421</v>
      </c>
    </row>
    <row r="35" spans="1:6">
      <c r="A35" s="81" t="s">
        <v>469</v>
      </c>
      <c r="B35" s="117" t="s">
        <v>68</v>
      </c>
      <c r="C35" s="76" t="s">
        <v>465</v>
      </c>
      <c r="D35" s="76" t="s">
        <v>424</v>
      </c>
      <c r="E35" s="76" t="s">
        <v>468</v>
      </c>
      <c r="F35" s="76" t="s">
        <v>470</v>
      </c>
    </row>
    <row r="36" spans="1:6" ht="51">
      <c r="A36" s="81" t="s">
        <v>471</v>
      </c>
      <c r="B36" s="117" t="s">
        <v>68</v>
      </c>
      <c r="C36" s="76" t="s">
        <v>465</v>
      </c>
      <c r="D36" s="76" t="s">
        <v>424</v>
      </c>
      <c r="E36" s="76" t="s">
        <v>335</v>
      </c>
      <c r="F36" s="125" t="s">
        <v>470</v>
      </c>
    </row>
    <row r="37" spans="1:6" ht="25.5">
      <c r="A37" s="118" t="s">
        <v>478</v>
      </c>
      <c r="B37" s="117" t="s">
        <v>473</v>
      </c>
      <c r="C37" s="76" t="s">
        <v>479</v>
      </c>
      <c r="D37" s="76" t="s">
        <v>480</v>
      </c>
      <c r="E37" s="76" t="s">
        <v>481</v>
      </c>
      <c r="F37" s="125" t="s">
        <v>421</v>
      </c>
    </row>
    <row r="38" spans="1:6">
      <c r="A38" s="81" t="s">
        <v>482</v>
      </c>
      <c r="B38" s="117" t="s">
        <v>524</v>
      </c>
      <c r="C38" s="76" t="s">
        <v>476</v>
      </c>
      <c r="D38" s="76" t="s">
        <v>483</v>
      </c>
      <c r="E38" s="76" t="s">
        <v>481</v>
      </c>
      <c r="F38" s="125" t="s">
        <v>421</v>
      </c>
    </row>
    <row r="39" spans="1:6">
      <c r="A39" s="81" t="s">
        <v>484</v>
      </c>
      <c r="B39" s="117" t="s">
        <v>68</v>
      </c>
      <c r="C39" s="76"/>
      <c r="D39" s="76" t="s">
        <v>483</v>
      </c>
      <c r="E39" s="76" t="s">
        <v>481</v>
      </c>
      <c r="F39" s="125" t="s">
        <v>421</v>
      </c>
    </row>
    <row r="40" spans="1:6" ht="25.5">
      <c r="A40" s="81" t="s">
        <v>485</v>
      </c>
      <c r="B40" s="117" t="s">
        <v>473</v>
      </c>
      <c r="C40" s="76" t="s">
        <v>486</v>
      </c>
      <c r="D40" s="76" t="s">
        <v>487</v>
      </c>
      <c r="E40" s="76" t="s">
        <v>481</v>
      </c>
      <c r="F40" s="125" t="s">
        <v>421</v>
      </c>
    </row>
    <row r="41" spans="1:6" ht="25.5">
      <c r="A41" s="81" t="s">
        <v>488</v>
      </c>
      <c r="B41" s="117" t="s">
        <v>473</v>
      </c>
      <c r="C41" s="76" t="s">
        <v>489</v>
      </c>
      <c r="D41" s="76" t="s">
        <v>490</v>
      </c>
      <c r="E41" s="76" t="s">
        <v>481</v>
      </c>
      <c r="F41" s="125" t="s">
        <v>421</v>
      </c>
    </row>
    <row r="42" spans="1:6" ht="25.5">
      <c r="A42" s="81" t="s">
        <v>491</v>
      </c>
      <c r="B42" s="117" t="s">
        <v>473</v>
      </c>
      <c r="C42" s="76" t="s">
        <v>492</v>
      </c>
      <c r="D42" s="76" t="s">
        <v>483</v>
      </c>
      <c r="E42" s="76" t="s">
        <v>481</v>
      </c>
      <c r="F42" s="125" t="s">
        <v>421</v>
      </c>
    </row>
    <row r="43" spans="1:6" ht="25.5">
      <c r="A43" s="81" t="s">
        <v>493</v>
      </c>
      <c r="B43" s="117" t="s">
        <v>529</v>
      </c>
      <c r="C43" s="76"/>
      <c r="D43" s="76" t="s">
        <v>494</v>
      </c>
      <c r="E43" s="76" t="s">
        <v>481</v>
      </c>
      <c r="F43" s="125" t="s">
        <v>421</v>
      </c>
    </row>
    <row r="44" spans="1:6" ht="25.5">
      <c r="A44" s="81" t="s">
        <v>495</v>
      </c>
      <c r="B44" s="117" t="s">
        <v>473</v>
      </c>
      <c r="C44" s="76" t="s">
        <v>496</v>
      </c>
      <c r="D44" s="76" t="s">
        <v>483</v>
      </c>
      <c r="E44" s="76" t="s">
        <v>481</v>
      </c>
      <c r="F44" s="125" t="s">
        <v>421</v>
      </c>
    </row>
    <row r="45" spans="1:6" ht="25.5">
      <c r="A45" s="81" t="s">
        <v>497</v>
      </c>
      <c r="B45" s="117" t="s">
        <v>473</v>
      </c>
      <c r="C45" s="76" t="s">
        <v>498</v>
      </c>
      <c r="D45" s="76" t="s">
        <v>494</v>
      </c>
      <c r="E45" s="76" t="s">
        <v>481</v>
      </c>
      <c r="F45" s="125" t="s">
        <v>421</v>
      </c>
    </row>
    <row r="46" spans="1:6" ht="25.5">
      <c r="A46" s="81" t="s">
        <v>562</v>
      </c>
      <c r="B46" s="117" t="s">
        <v>473</v>
      </c>
      <c r="C46" s="125" t="s">
        <v>492</v>
      </c>
      <c r="D46" s="76" t="s">
        <v>420</v>
      </c>
      <c r="E46" s="76" t="s">
        <v>354</v>
      </c>
      <c r="F46" s="125" t="s">
        <v>421</v>
      </c>
    </row>
    <row r="47" spans="1:6" ht="25.5">
      <c r="A47" s="81" t="s">
        <v>563</v>
      </c>
      <c r="B47" s="76" t="s">
        <v>564</v>
      </c>
      <c r="C47" s="76" t="s">
        <v>565</v>
      </c>
      <c r="D47" s="76" t="s">
        <v>420</v>
      </c>
      <c r="E47" s="76" t="s">
        <v>354</v>
      </c>
      <c r="F47" s="125" t="s">
        <v>421</v>
      </c>
    </row>
    <row r="48" spans="1:6" ht="25.5">
      <c r="A48" s="81" t="s">
        <v>566</v>
      </c>
      <c r="B48" s="76" t="s">
        <v>524</v>
      </c>
      <c r="C48" s="76" t="s">
        <v>567</v>
      </c>
      <c r="D48" s="76" t="s">
        <v>420</v>
      </c>
      <c r="E48" s="76" t="s">
        <v>354</v>
      </c>
      <c r="F48" s="125" t="s">
        <v>421</v>
      </c>
    </row>
    <row r="49" spans="1:6">
      <c r="A49" s="81" t="s">
        <v>568</v>
      </c>
      <c r="B49" s="76" t="s">
        <v>524</v>
      </c>
      <c r="C49" s="76" t="s">
        <v>569</v>
      </c>
      <c r="D49" s="76" t="s">
        <v>420</v>
      </c>
      <c r="E49" s="76" t="s">
        <v>354</v>
      </c>
      <c r="F49" s="125" t="s">
        <v>421</v>
      </c>
    </row>
    <row r="50" spans="1:6" ht="25.5">
      <c r="A50" s="81" t="s">
        <v>570</v>
      </c>
      <c r="B50" s="76" t="s">
        <v>564</v>
      </c>
      <c r="C50" s="76" t="s">
        <v>476</v>
      </c>
      <c r="D50" s="76" t="s">
        <v>420</v>
      </c>
      <c r="E50" s="76" t="s">
        <v>354</v>
      </c>
      <c r="F50" s="125" t="s">
        <v>421</v>
      </c>
    </row>
    <row r="51" spans="1:6" ht="25.5">
      <c r="A51" s="81" t="s">
        <v>571</v>
      </c>
      <c r="B51" s="76" t="s">
        <v>564</v>
      </c>
      <c r="C51" s="76" t="s">
        <v>569</v>
      </c>
      <c r="D51" s="76" t="s">
        <v>420</v>
      </c>
      <c r="E51" s="76" t="s">
        <v>354</v>
      </c>
      <c r="F51" s="125" t="s">
        <v>421</v>
      </c>
    </row>
    <row r="52" spans="1:6" ht="25.5">
      <c r="A52" s="81" t="s">
        <v>572</v>
      </c>
      <c r="B52" s="76" t="s">
        <v>564</v>
      </c>
      <c r="C52" s="76" t="s">
        <v>567</v>
      </c>
      <c r="D52" s="76" t="s">
        <v>420</v>
      </c>
      <c r="E52" s="76" t="s">
        <v>354</v>
      </c>
      <c r="F52" s="125" t="s">
        <v>421</v>
      </c>
    </row>
    <row r="53" spans="1:6">
      <c r="A53" s="81" t="s">
        <v>574</v>
      </c>
      <c r="B53" s="76" t="s">
        <v>529</v>
      </c>
      <c r="C53" s="76" t="s">
        <v>458</v>
      </c>
      <c r="D53" s="76" t="s">
        <v>420</v>
      </c>
      <c r="E53" s="76" t="s">
        <v>573</v>
      </c>
      <c r="F53" s="125" t="s">
        <v>421</v>
      </c>
    </row>
    <row r="54" spans="1:6" ht="25.5">
      <c r="A54" s="81" t="s">
        <v>574</v>
      </c>
      <c r="B54" s="76" t="s">
        <v>529</v>
      </c>
      <c r="C54" s="76" t="s">
        <v>458</v>
      </c>
      <c r="D54" s="76" t="s">
        <v>420</v>
      </c>
      <c r="E54" s="76" t="s">
        <v>338</v>
      </c>
      <c r="F54" s="125" t="s">
        <v>421</v>
      </c>
    </row>
    <row r="55" spans="1:6" ht="25.5">
      <c r="A55" s="81" t="s">
        <v>575</v>
      </c>
      <c r="B55" s="76" t="s">
        <v>529</v>
      </c>
      <c r="C55" s="76" t="s">
        <v>458</v>
      </c>
      <c r="D55" s="76" t="s">
        <v>420</v>
      </c>
      <c r="E55" s="76" t="s">
        <v>319</v>
      </c>
      <c r="F55" s="125" t="s">
        <v>421</v>
      </c>
    </row>
    <row r="56" spans="1:6" ht="25.5">
      <c r="A56" s="81" t="s">
        <v>576</v>
      </c>
      <c r="B56" s="76" t="s">
        <v>473</v>
      </c>
      <c r="C56" s="76" t="s">
        <v>458</v>
      </c>
      <c r="D56" s="76" t="s">
        <v>420</v>
      </c>
      <c r="E56" s="76" t="s">
        <v>319</v>
      </c>
      <c r="F56" s="125" t="s">
        <v>421</v>
      </c>
    </row>
    <row r="57" spans="1:6">
      <c r="A57" s="81" t="s">
        <v>577</v>
      </c>
      <c r="B57" s="76" t="s">
        <v>472</v>
      </c>
      <c r="C57" s="76" t="s">
        <v>458</v>
      </c>
      <c r="D57" s="76" t="s">
        <v>420</v>
      </c>
      <c r="E57" s="76" t="s">
        <v>319</v>
      </c>
      <c r="F57" s="125" t="s">
        <v>421</v>
      </c>
    </row>
    <row r="58" spans="1:6">
      <c r="A58" s="81" t="s">
        <v>578</v>
      </c>
      <c r="B58" s="76" t="s">
        <v>524</v>
      </c>
      <c r="C58" s="76" t="s">
        <v>458</v>
      </c>
      <c r="D58" s="76" t="s">
        <v>420</v>
      </c>
      <c r="E58" s="76" t="s">
        <v>319</v>
      </c>
      <c r="F58" s="125" t="s">
        <v>421</v>
      </c>
    </row>
    <row r="59" spans="1:6" ht="25.5">
      <c r="A59" s="81" t="s">
        <v>581</v>
      </c>
      <c r="B59" s="76" t="s">
        <v>473</v>
      </c>
      <c r="C59" s="76" t="s">
        <v>580</v>
      </c>
      <c r="D59" s="76" t="s">
        <v>420</v>
      </c>
      <c r="E59" s="76" t="s">
        <v>579</v>
      </c>
      <c r="F59" s="125" t="s">
        <v>421</v>
      </c>
    </row>
    <row r="60" spans="1:6" ht="25.5">
      <c r="A60" s="81" t="s">
        <v>582</v>
      </c>
      <c r="B60" s="76" t="s">
        <v>473</v>
      </c>
      <c r="C60" s="76" t="s">
        <v>583</v>
      </c>
      <c r="D60" s="76" t="s">
        <v>420</v>
      </c>
      <c r="E60" s="76" t="s">
        <v>579</v>
      </c>
      <c r="F60" s="125" t="s">
        <v>421</v>
      </c>
    </row>
    <row r="61" spans="1:6" ht="25.5">
      <c r="A61" s="81" t="s">
        <v>584</v>
      </c>
      <c r="B61" s="76" t="s">
        <v>473</v>
      </c>
      <c r="C61" s="76" t="s">
        <v>479</v>
      </c>
      <c r="D61" s="76" t="s">
        <v>420</v>
      </c>
      <c r="E61" s="76" t="s">
        <v>579</v>
      </c>
      <c r="F61" s="125" t="s">
        <v>421</v>
      </c>
    </row>
    <row r="62" spans="1:6" ht="25.5">
      <c r="A62" s="81" t="s">
        <v>585</v>
      </c>
      <c r="B62" s="76" t="s">
        <v>473</v>
      </c>
      <c r="C62" s="76" t="s">
        <v>498</v>
      </c>
      <c r="D62" s="76" t="s">
        <v>420</v>
      </c>
      <c r="E62" s="76" t="s">
        <v>579</v>
      </c>
      <c r="F62" s="125" t="s">
        <v>421</v>
      </c>
    </row>
    <row r="63" spans="1:6" ht="25.5">
      <c r="A63" s="81" t="s">
        <v>586</v>
      </c>
      <c r="B63" s="76" t="s">
        <v>473</v>
      </c>
      <c r="C63" s="76" t="s">
        <v>477</v>
      </c>
      <c r="D63" s="76" t="s">
        <v>420</v>
      </c>
      <c r="E63" s="76" t="s">
        <v>579</v>
      </c>
      <c r="F63" s="125" t="s">
        <v>421</v>
      </c>
    </row>
    <row r="64" spans="1:6" ht="25.5">
      <c r="A64" s="81" t="s">
        <v>587</v>
      </c>
      <c r="B64" s="76" t="s">
        <v>473</v>
      </c>
      <c r="C64" s="76" t="s">
        <v>492</v>
      </c>
      <c r="D64" s="76" t="s">
        <v>420</v>
      </c>
      <c r="E64" s="76" t="s">
        <v>579</v>
      </c>
      <c r="F64" s="125" t="s">
        <v>421</v>
      </c>
    </row>
    <row r="65" spans="1:6" ht="25.5">
      <c r="A65" s="81" t="s">
        <v>588</v>
      </c>
      <c r="B65" s="76" t="s">
        <v>473</v>
      </c>
      <c r="C65" s="76" t="s">
        <v>476</v>
      </c>
      <c r="D65" s="76" t="s">
        <v>420</v>
      </c>
      <c r="E65" s="76" t="s">
        <v>579</v>
      </c>
      <c r="F65" s="125" t="s">
        <v>421</v>
      </c>
    </row>
    <row r="66" spans="1:6" ht="25.5">
      <c r="A66" s="81" t="s">
        <v>589</v>
      </c>
      <c r="B66" s="76" t="s">
        <v>473</v>
      </c>
      <c r="C66" s="76" t="s">
        <v>590</v>
      </c>
      <c r="D66" s="76" t="s">
        <v>420</v>
      </c>
      <c r="E66" s="76" t="s">
        <v>579</v>
      </c>
      <c r="F66" s="125" t="s">
        <v>421</v>
      </c>
    </row>
    <row r="67" spans="1:6" ht="25.5">
      <c r="A67" s="81" t="s">
        <v>591</v>
      </c>
      <c r="B67" s="76" t="s">
        <v>473</v>
      </c>
      <c r="C67" s="76" t="s">
        <v>567</v>
      </c>
      <c r="D67" s="76" t="s">
        <v>420</v>
      </c>
      <c r="E67" s="76" t="s">
        <v>579</v>
      </c>
      <c r="F67" s="125" t="s">
        <v>421</v>
      </c>
    </row>
    <row r="68" spans="1:6" ht="25.5">
      <c r="A68" s="81" t="s">
        <v>592</v>
      </c>
      <c r="B68" s="76" t="s">
        <v>473</v>
      </c>
      <c r="C68" s="76" t="s">
        <v>474</v>
      </c>
      <c r="D68" s="76" t="s">
        <v>420</v>
      </c>
      <c r="E68" s="76" t="s">
        <v>579</v>
      </c>
      <c r="F68" s="125" t="s">
        <v>421</v>
      </c>
    </row>
    <row r="69" spans="1:6" ht="25.5">
      <c r="A69" s="81" t="s">
        <v>593</v>
      </c>
      <c r="B69" s="76" t="s">
        <v>473</v>
      </c>
      <c r="C69" s="76" t="s">
        <v>594</v>
      </c>
      <c r="D69" s="76" t="s">
        <v>420</v>
      </c>
      <c r="E69" s="76" t="s">
        <v>579</v>
      </c>
      <c r="F69" s="125" t="s">
        <v>421</v>
      </c>
    </row>
    <row r="70" spans="1:6" ht="25.5">
      <c r="A70" s="81" t="s">
        <v>595</v>
      </c>
      <c r="B70" s="76" t="s">
        <v>473</v>
      </c>
      <c r="C70" s="76" t="s">
        <v>489</v>
      </c>
      <c r="D70" s="76" t="s">
        <v>420</v>
      </c>
      <c r="E70" s="76" t="s">
        <v>579</v>
      </c>
      <c r="F70" s="125" t="s">
        <v>421</v>
      </c>
    </row>
    <row r="71" spans="1:6">
      <c r="A71" s="81" t="s">
        <v>596</v>
      </c>
      <c r="B71" s="76" t="s">
        <v>529</v>
      </c>
      <c r="C71" s="76" t="s">
        <v>597</v>
      </c>
      <c r="D71" s="76" t="s">
        <v>420</v>
      </c>
      <c r="E71" s="76" t="s">
        <v>579</v>
      </c>
      <c r="F71" s="125" t="s">
        <v>421</v>
      </c>
    </row>
    <row r="72" spans="1:6" ht="25.5">
      <c r="A72" s="118" t="s">
        <v>598</v>
      </c>
      <c r="B72" s="117" t="s">
        <v>473</v>
      </c>
      <c r="C72" s="76" t="s">
        <v>476</v>
      </c>
      <c r="D72" s="76" t="s">
        <v>420</v>
      </c>
      <c r="E72" s="76" t="s">
        <v>343</v>
      </c>
      <c r="F72" s="125" t="s">
        <v>421</v>
      </c>
    </row>
    <row r="73" spans="1:6" ht="25.5">
      <c r="A73" s="81" t="s">
        <v>581</v>
      </c>
      <c r="B73" s="117" t="s">
        <v>473</v>
      </c>
      <c r="C73" s="76" t="s">
        <v>580</v>
      </c>
      <c r="D73" s="76" t="s">
        <v>420</v>
      </c>
      <c r="E73" s="76" t="s">
        <v>343</v>
      </c>
      <c r="F73" s="125" t="s">
        <v>421</v>
      </c>
    </row>
    <row r="74" spans="1:6" ht="25.5">
      <c r="A74" s="81" t="s">
        <v>599</v>
      </c>
      <c r="B74" s="117" t="s">
        <v>473</v>
      </c>
      <c r="C74" s="76" t="s">
        <v>498</v>
      </c>
      <c r="D74" s="76" t="s">
        <v>420</v>
      </c>
      <c r="E74" s="76" t="s">
        <v>343</v>
      </c>
      <c r="F74" s="125" t="s">
        <v>421</v>
      </c>
    </row>
    <row r="75" spans="1:6" ht="25.5">
      <c r="A75" s="81" t="s">
        <v>584</v>
      </c>
      <c r="B75" s="117" t="s">
        <v>473</v>
      </c>
      <c r="C75" s="76" t="s">
        <v>479</v>
      </c>
      <c r="D75" s="76" t="s">
        <v>420</v>
      </c>
      <c r="E75" s="76" t="s">
        <v>343</v>
      </c>
      <c r="F75" s="125" t="s">
        <v>421</v>
      </c>
    </row>
    <row r="76" spans="1:6" ht="25.5">
      <c r="A76" s="81" t="s">
        <v>600</v>
      </c>
      <c r="B76" s="117" t="s">
        <v>473</v>
      </c>
      <c r="C76" s="76" t="s">
        <v>583</v>
      </c>
      <c r="D76" s="76" t="s">
        <v>420</v>
      </c>
      <c r="E76" s="76" t="s">
        <v>343</v>
      </c>
      <c r="F76" s="125" t="s">
        <v>421</v>
      </c>
    </row>
    <row r="77" spans="1:6" ht="25.5">
      <c r="A77" s="81" t="s">
        <v>601</v>
      </c>
      <c r="B77" s="117" t="s">
        <v>473</v>
      </c>
      <c r="C77" s="76" t="s">
        <v>597</v>
      </c>
      <c r="D77" s="76" t="s">
        <v>420</v>
      </c>
      <c r="E77" s="76" t="s">
        <v>343</v>
      </c>
      <c r="F77" s="125" t="s">
        <v>421</v>
      </c>
    </row>
    <row r="78" spans="1:6" ht="25.5">
      <c r="A78" s="81" t="s">
        <v>586</v>
      </c>
      <c r="B78" s="117" t="s">
        <v>473</v>
      </c>
      <c r="C78" s="76" t="s">
        <v>477</v>
      </c>
      <c r="D78" s="76" t="s">
        <v>420</v>
      </c>
      <c r="E78" s="76" t="s">
        <v>343</v>
      </c>
      <c r="F78" s="125" t="s">
        <v>421</v>
      </c>
    </row>
    <row r="79" spans="1:6" ht="25.5">
      <c r="A79" s="81" t="s">
        <v>602</v>
      </c>
      <c r="B79" s="117" t="s">
        <v>473</v>
      </c>
      <c r="C79" s="76" t="s">
        <v>474</v>
      </c>
      <c r="D79" s="76" t="s">
        <v>420</v>
      </c>
      <c r="E79" s="76" t="s">
        <v>343</v>
      </c>
      <c r="F79" s="125" t="s">
        <v>421</v>
      </c>
    </row>
    <row r="80" spans="1:6" ht="25.5">
      <c r="A80" s="81" t="s">
        <v>603</v>
      </c>
      <c r="B80" s="117" t="s">
        <v>473</v>
      </c>
      <c r="C80" s="76" t="s">
        <v>604</v>
      </c>
      <c r="D80" s="76" t="s">
        <v>420</v>
      </c>
      <c r="E80" s="76" t="s">
        <v>343</v>
      </c>
      <c r="F80" s="125" t="s">
        <v>421</v>
      </c>
    </row>
    <row r="81" spans="1:6" ht="25.5">
      <c r="A81" s="81" t="s">
        <v>605</v>
      </c>
      <c r="B81" s="117" t="s">
        <v>473</v>
      </c>
      <c r="C81" s="76" t="s">
        <v>606</v>
      </c>
      <c r="D81" s="76" t="s">
        <v>420</v>
      </c>
      <c r="E81" s="76" t="s">
        <v>343</v>
      </c>
      <c r="F81" s="125" t="s">
        <v>421</v>
      </c>
    </row>
    <row r="82" spans="1:6" ht="25.5">
      <c r="A82" s="118" t="s">
        <v>587</v>
      </c>
      <c r="B82" s="117" t="s">
        <v>473</v>
      </c>
      <c r="C82" s="76" t="s">
        <v>492</v>
      </c>
      <c r="D82" s="76" t="s">
        <v>420</v>
      </c>
      <c r="E82" s="76" t="s">
        <v>343</v>
      </c>
      <c r="F82" s="125" t="s">
        <v>421</v>
      </c>
    </row>
    <row r="83" spans="1:6" ht="25.5">
      <c r="A83" s="81" t="s">
        <v>607</v>
      </c>
      <c r="B83" s="117" t="s">
        <v>473</v>
      </c>
      <c r="C83" s="76" t="s">
        <v>475</v>
      </c>
      <c r="D83" s="76" t="s">
        <v>420</v>
      </c>
      <c r="E83" s="76" t="s">
        <v>343</v>
      </c>
      <c r="F83" s="125" t="s">
        <v>421</v>
      </c>
    </row>
    <row r="84" spans="1:6" ht="25.5">
      <c r="A84" s="81" t="s">
        <v>608</v>
      </c>
      <c r="B84" s="117" t="s">
        <v>473</v>
      </c>
      <c r="C84" s="76" t="s">
        <v>492</v>
      </c>
      <c r="D84" s="76" t="s">
        <v>420</v>
      </c>
      <c r="E84" s="76" t="s">
        <v>343</v>
      </c>
      <c r="F84" s="125" t="s">
        <v>421</v>
      </c>
    </row>
    <row r="85" spans="1:6" ht="25.5">
      <c r="A85" s="81" t="s">
        <v>588</v>
      </c>
      <c r="B85" s="117" t="s">
        <v>473</v>
      </c>
      <c r="C85" s="76" t="s">
        <v>476</v>
      </c>
      <c r="D85" s="76" t="s">
        <v>420</v>
      </c>
      <c r="E85" s="76" t="s">
        <v>343</v>
      </c>
      <c r="F85" s="125" t="s">
        <v>421</v>
      </c>
    </row>
    <row r="86" spans="1:6" ht="25.5">
      <c r="A86" s="81" t="s">
        <v>609</v>
      </c>
      <c r="B86" s="117" t="s">
        <v>473</v>
      </c>
      <c r="C86" s="76" t="s">
        <v>567</v>
      </c>
      <c r="D86" s="76" t="s">
        <v>420</v>
      </c>
      <c r="E86" s="76" t="s">
        <v>343</v>
      </c>
      <c r="F86" s="125" t="s">
        <v>421</v>
      </c>
    </row>
    <row r="87" spans="1:6" ht="25.5">
      <c r="A87" s="81" t="s">
        <v>610</v>
      </c>
      <c r="B87" s="117" t="s">
        <v>473</v>
      </c>
      <c r="C87" s="76" t="s">
        <v>590</v>
      </c>
      <c r="D87" s="76" t="s">
        <v>420</v>
      </c>
      <c r="E87" s="76" t="s">
        <v>343</v>
      </c>
      <c r="F87" s="125" t="s">
        <v>421</v>
      </c>
    </row>
    <row r="88" spans="1:6" ht="25.5">
      <c r="A88" s="81" t="s">
        <v>611</v>
      </c>
      <c r="B88" s="117" t="s">
        <v>473</v>
      </c>
      <c r="C88" s="76" t="s">
        <v>612</v>
      </c>
      <c r="D88" s="76" t="s">
        <v>420</v>
      </c>
      <c r="E88" s="76" t="s">
        <v>343</v>
      </c>
      <c r="F88" s="125" t="s">
        <v>421</v>
      </c>
    </row>
    <row r="89" spans="1:6" ht="25.5">
      <c r="A89" s="81" t="s">
        <v>613</v>
      </c>
      <c r="B89" s="117" t="s">
        <v>473</v>
      </c>
      <c r="C89" s="76" t="s">
        <v>614</v>
      </c>
      <c r="D89" s="76" t="s">
        <v>420</v>
      </c>
      <c r="E89" s="76" t="s">
        <v>343</v>
      </c>
      <c r="F89" s="125" t="s">
        <v>421</v>
      </c>
    </row>
    <row r="90" spans="1:6" ht="25.5">
      <c r="A90" s="81" t="s">
        <v>615</v>
      </c>
      <c r="B90" s="117" t="s">
        <v>473</v>
      </c>
      <c r="C90" s="76" t="s">
        <v>594</v>
      </c>
      <c r="D90" s="76" t="s">
        <v>420</v>
      </c>
      <c r="E90" s="76" t="s">
        <v>343</v>
      </c>
      <c r="F90" s="125" t="s">
        <v>421</v>
      </c>
    </row>
    <row r="91" spans="1:6" ht="25.5">
      <c r="A91" s="81" t="s">
        <v>616</v>
      </c>
      <c r="B91" s="117" t="s">
        <v>473</v>
      </c>
      <c r="C91" s="76" t="s">
        <v>479</v>
      </c>
      <c r="D91" s="76" t="s">
        <v>420</v>
      </c>
      <c r="E91" s="76" t="s">
        <v>343</v>
      </c>
      <c r="F91" s="125" t="s">
        <v>421</v>
      </c>
    </row>
    <row r="92" spans="1:6" ht="25.5">
      <c r="A92" s="81" t="s">
        <v>595</v>
      </c>
      <c r="B92" s="117" t="s">
        <v>473</v>
      </c>
      <c r="C92" s="76" t="s">
        <v>489</v>
      </c>
      <c r="D92" s="76" t="s">
        <v>420</v>
      </c>
      <c r="E92" s="76" t="s">
        <v>343</v>
      </c>
      <c r="F92" s="125" t="s">
        <v>421</v>
      </c>
    </row>
    <row r="93" spans="1:6" ht="25.5">
      <c r="A93" s="81" t="s">
        <v>617</v>
      </c>
      <c r="B93" s="117" t="s">
        <v>473</v>
      </c>
      <c r="C93" s="76" t="s">
        <v>597</v>
      </c>
      <c r="D93" s="76" t="s">
        <v>420</v>
      </c>
      <c r="E93" s="76" t="s">
        <v>343</v>
      </c>
      <c r="F93" s="125" t="s">
        <v>421</v>
      </c>
    </row>
    <row r="94" spans="1:6" ht="25.5">
      <c r="A94" s="81" t="s">
        <v>581</v>
      </c>
      <c r="B94" s="117" t="s">
        <v>473</v>
      </c>
      <c r="C94" s="76" t="s">
        <v>580</v>
      </c>
      <c r="D94" s="76" t="s">
        <v>420</v>
      </c>
      <c r="E94" s="76" t="s">
        <v>618</v>
      </c>
      <c r="F94" s="125" t="s">
        <v>421</v>
      </c>
    </row>
    <row r="95" spans="1:6">
      <c r="A95" s="81" t="s">
        <v>619</v>
      </c>
      <c r="B95" s="117" t="s">
        <v>529</v>
      </c>
      <c r="C95" s="76" t="s">
        <v>620</v>
      </c>
      <c r="D95" s="76" t="s">
        <v>420</v>
      </c>
      <c r="E95" s="76" t="s">
        <v>618</v>
      </c>
      <c r="F95" s="125" t="s">
        <v>421</v>
      </c>
    </row>
    <row r="96" spans="1:6" ht="25.5">
      <c r="A96" s="81" t="s">
        <v>621</v>
      </c>
      <c r="B96" s="117" t="s">
        <v>564</v>
      </c>
      <c r="C96" s="76"/>
      <c r="D96" s="76" t="s">
        <v>420</v>
      </c>
      <c r="E96" s="76" t="s">
        <v>618</v>
      </c>
      <c r="F96" s="125" t="s">
        <v>421</v>
      </c>
    </row>
    <row r="97" spans="1:6" ht="25.5">
      <c r="A97" s="81" t="s">
        <v>610</v>
      </c>
      <c r="B97" s="117" t="s">
        <v>473</v>
      </c>
      <c r="C97" s="76" t="s">
        <v>590</v>
      </c>
      <c r="D97" s="76" t="s">
        <v>420</v>
      </c>
      <c r="E97" s="76" t="s">
        <v>618</v>
      </c>
      <c r="F97" s="125" t="s">
        <v>421</v>
      </c>
    </row>
    <row r="98" spans="1:6">
      <c r="A98" s="81" t="s">
        <v>622</v>
      </c>
      <c r="B98" s="117" t="s">
        <v>529</v>
      </c>
      <c r="C98" s="76" t="s">
        <v>620</v>
      </c>
      <c r="D98" s="76" t="s">
        <v>420</v>
      </c>
      <c r="E98" s="76" t="s">
        <v>618</v>
      </c>
      <c r="F98" s="125" t="s">
        <v>421</v>
      </c>
    </row>
    <row r="99" spans="1:6">
      <c r="A99" s="36" t="s">
        <v>240</v>
      </c>
      <c r="B99" s="60"/>
      <c r="C99" s="60"/>
      <c r="D99" s="60"/>
      <c r="E99" s="60"/>
      <c r="F99" s="60"/>
    </row>
    <row r="100" spans="1:6">
      <c r="A100" s="36" t="s">
        <v>241</v>
      </c>
      <c r="B100" s="60"/>
      <c r="C100" s="60"/>
      <c r="D100" s="60"/>
      <c r="E100" s="60"/>
      <c r="F100" s="60"/>
    </row>
    <row r="101" spans="1:6">
      <c r="A101" s="36" t="s">
        <v>56</v>
      </c>
      <c r="B101" s="60"/>
      <c r="C101" s="60"/>
      <c r="D101" s="60"/>
      <c r="E101" s="60"/>
      <c r="F101" s="60"/>
    </row>
    <row r="102" spans="1:6">
      <c r="A102" s="36" t="s">
        <v>57</v>
      </c>
      <c r="B102" s="60"/>
      <c r="C102" s="60"/>
      <c r="D102" s="60"/>
      <c r="E102" s="60"/>
      <c r="F102" s="60"/>
    </row>
    <row r="103" spans="1:6">
      <c r="B103" s="60"/>
      <c r="C103" s="60"/>
      <c r="D103" s="60"/>
      <c r="E103" s="60"/>
      <c r="F103" s="60"/>
    </row>
    <row r="104" spans="1:6">
      <c r="B104" s="60"/>
      <c r="C104" s="60"/>
      <c r="D104" s="60"/>
      <c r="E104" s="60"/>
      <c r="F104" s="60"/>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13"/>
  <sheetViews>
    <sheetView workbookViewId="0">
      <selection activeCell="A11" sqref="A11"/>
    </sheetView>
  </sheetViews>
  <sheetFormatPr defaultRowHeight="15"/>
  <cols>
    <col min="1" max="16384" width="9.140625" style="32"/>
  </cols>
  <sheetData>
    <row r="1" spans="1:15" s="66" customFormat="1" ht="15.75">
      <c r="A1" s="16" t="s">
        <v>209</v>
      </c>
      <c r="B1" s="17"/>
      <c r="C1" s="17"/>
      <c r="D1" s="17"/>
      <c r="E1" s="17"/>
      <c r="F1" s="17"/>
      <c r="G1" s="17"/>
      <c r="H1" s="17"/>
      <c r="I1" s="17"/>
      <c r="J1" s="17"/>
      <c r="K1" s="17"/>
      <c r="L1" s="17"/>
      <c r="M1" s="17"/>
      <c r="N1" s="17"/>
      <c r="O1" s="17"/>
    </row>
    <row r="2" spans="1:15">
      <c r="A2" s="7"/>
    </row>
    <row r="3" spans="1:15">
      <c r="A3" s="93" t="s">
        <v>499</v>
      </c>
    </row>
    <row r="4" spans="1:15">
      <c r="A4" s="32" t="s">
        <v>500</v>
      </c>
    </row>
    <row r="5" spans="1:15">
      <c r="A5" s="32" t="s">
        <v>501</v>
      </c>
    </row>
    <row r="7" spans="1:15">
      <c r="A7" s="93" t="s">
        <v>502</v>
      </c>
    </row>
    <row r="8" spans="1:15">
      <c r="A8" s="32" t="s">
        <v>503</v>
      </c>
    </row>
    <row r="9" spans="1:15">
      <c r="A9" s="32" t="s">
        <v>504</v>
      </c>
    </row>
    <row r="11" spans="1:15">
      <c r="A11" s="93" t="s">
        <v>623</v>
      </c>
    </row>
    <row r="12" spans="1:15">
      <c r="A12" s="32" t="s">
        <v>624</v>
      </c>
    </row>
    <row r="13" spans="1:15">
      <c r="A13" s="32" t="s">
        <v>625</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E24"/>
  <sheetViews>
    <sheetView workbookViewId="0">
      <selection activeCell="K6" sqref="K6"/>
    </sheetView>
  </sheetViews>
  <sheetFormatPr defaultRowHeight="15"/>
  <cols>
    <col min="1" max="1" width="25.140625" style="32" customWidth="1"/>
    <col min="2" max="2" width="12" style="32" customWidth="1"/>
    <col min="3" max="3" width="24.7109375" style="32" customWidth="1"/>
    <col min="4" max="4" width="19" style="32" customWidth="1"/>
    <col min="5" max="5" width="22" style="32" customWidth="1"/>
    <col min="6" max="16384" width="9.140625" style="32"/>
  </cols>
  <sheetData>
    <row r="1" spans="1:5" ht="15.75">
      <c r="A1" s="31" t="s">
        <v>210</v>
      </c>
    </row>
    <row r="2" spans="1:5" ht="22.5" customHeight="1">
      <c r="A2" s="128" t="s">
        <v>58</v>
      </c>
      <c r="B2" s="48" t="s">
        <v>83</v>
      </c>
      <c r="C2" s="48" t="s">
        <v>84</v>
      </c>
      <c r="D2" s="22"/>
      <c r="E2" s="22"/>
    </row>
    <row r="3" spans="1:5" ht="21.75" customHeight="1">
      <c r="A3" s="128"/>
      <c r="B3" s="54" t="s">
        <v>639</v>
      </c>
      <c r="C3" s="54" t="s">
        <v>24</v>
      </c>
      <c r="D3" s="1"/>
      <c r="E3" s="1"/>
    </row>
    <row r="4" spans="1:5" ht="26.25">
      <c r="A4" s="47" t="s">
        <v>59</v>
      </c>
      <c r="B4" s="22" t="s">
        <v>91</v>
      </c>
      <c r="C4" s="22" t="s">
        <v>60</v>
      </c>
      <c r="D4" s="22" t="s">
        <v>61</v>
      </c>
      <c r="E4" s="22" t="s">
        <v>76</v>
      </c>
    </row>
    <row r="5" spans="1:5" ht="51">
      <c r="A5" s="21" t="s">
        <v>62</v>
      </c>
      <c r="B5" s="120" t="s">
        <v>626</v>
      </c>
      <c r="C5" s="120" t="s">
        <v>627</v>
      </c>
      <c r="D5" s="120" t="s">
        <v>628</v>
      </c>
      <c r="E5" s="120" t="s">
        <v>629</v>
      </c>
    </row>
    <row r="6" spans="1:5" ht="25.5">
      <c r="A6" s="21" t="s">
        <v>63</v>
      </c>
      <c r="B6" s="49"/>
      <c r="C6" s="49"/>
      <c r="D6" s="49"/>
      <c r="E6" s="49"/>
    </row>
    <row r="7" spans="1:5" ht="51">
      <c r="A7" s="21" t="s">
        <v>64</v>
      </c>
      <c r="B7" s="120" t="s">
        <v>626</v>
      </c>
      <c r="C7" s="120" t="s">
        <v>630</v>
      </c>
      <c r="D7" s="120" t="s">
        <v>631</v>
      </c>
      <c r="E7" s="120" t="s">
        <v>629</v>
      </c>
    </row>
    <row r="8" spans="1:5" ht="63.75">
      <c r="A8" s="21" t="s">
        <v>65</v>
      </c>
      <c r="B8" s="120" t="s">
        <v>626</v>
      </c>
      <c r="C8" s="120" t="s">
        <v>632</v>
      </c>
      <c r="D8" s="120" t="s">
        <v>628</v>
      </c>
      <c r="E8" s="120" t="s">
        <v>629</v>
      </c>
    </row>
    <row r="9" spans="1:5" ht="25.5">
      <c r="A9" s="21" t="s">
        <v>66</v>
      </c>
      <c r="B9" s="49"/>
      <c r="C9" s="49"/>
      <c r="D9" s="49"/>
      <c r="E9" s="49"/>
    </row>
    <row r="10" spans="1:5" ht="51">
      <c r="A10" s="21" t="s">
        <v>67</v>
      </c>
      <c r="B10" s="120" t="s">
        <v>626</v>
      </c>
      <c r="C10" s="120" t="s">
        <v>633</v>
      </c>
      <c r="D10" s="120" t="s">
        <v>628</v>
      </c>
      <c r="E10" s="120" t="s">
        <v>629</v>
      </c>
    </row>
    <row r="11" spans="1:5">
      <c r="A11" s="21" t="s">
        <v>68</v>
      </c>
      <c r="B11" s="49"/>
      <c r="C11" s="49"/>
      <c r="D11" s="49"/>
      <c r="E11" s="49"/>
    </row>
    <row r="12" spans="1:5">
      <c r="A12" s="47" t="s">
        <v>77</v>
      </c>
      <c r="B12" s="49"/>
      <c r="C12" s="49"/>
      <c r="D12" s="49"/>
      <c r="E12" s="49"/>
    </row>
    <row r="13" spans="1:5" ht="51">
      <c r="A13" s="21" t="s">
        <v>69</v>
      </c>
      <c r="B13" s="120" t="s">
        <v>626</v>
      </c>
      <c r="C13" s="120" t="s">
        <v>634</v>
      </c>
      <c r="D13" s="120" t="s">
        <v>628</v>
      </c>
      <c r="E13" s="120" t="s">
        <v>629</v>
      </c>
    </row>
    <row r="14" spans="1:5" ht="63.75">
      <c r="A14" s="21" t="s">
        <v>70</v>
      </c>
      <c r="B14" s="120" t="s">
        <v>626</v>
      </c>
      <c r="C14" s="120" t="s">
        <v>635</v>
      </c>
      <c r="D14" s="120" t="s">
        <v>628</v>
      </c>
      <c r="E14" s="120" t="s">
        <v>629</v>
      </c>
    </row>
    <row r="15" spans="1:5" ht="63.75">
      <c r="A15" s="21" t="s">
        <v>71</v>
      </c>
      <c r="B15" s="120" t="s">
        <v>626</v>
      </c>
      <c r="C15" s="120" t="s">
        <v>636</v>
      </c>
      <c r="D15" s="120" t="s">
        <v>628</v>
      </c>
      <c r="E15" s="120" t="s">
        <v>629</v>
      </c>
    </row>
    <row r="16" spans="1:5" ht="63.75">
      <c r="A16" s="21" t="s">
        <v>72</v>
      </c>
      <c r="B16" s="120" t="s">
        <v>626</v>
      </c>
      <c r="C16" s="120" t="s">
        <v>637</v>
      </c>
      <c r="D16" s="120" t="s">
        <v>628</v>
      </c>
      <c r="E16" s="120" t="s">
        <v>629</v>
      </c>
    </row>
    <row r="17" spans="1:5" ht="76.5">
      <c r="A17" s="21" t="s">
        <v>73</v>
      </c>
      <c r="B17" s="120" t="s">
        <v>626</v>
      </c>
      <c r="C17" s="120" t="s">
        <v>638</v>
      </c>
      <c r="D17" s="120" t="s">
        <v>628</v>
      </c>
      <c r="E17" s="120" t="s">
        <v>629</v>
      </c>
    </row>
    <row r="18" spans="1:5">
      <c r="A18" s="21" t="s">
        <v>74</v>
      </c>
      <c r="B18" s="49"/>
      <c r="C18" s="49"/>
      <c r="D18" s="49"/>
      <c r="E18" s="49"/>
    </row>
    <row r="19" spans="1:5">
      <c r="A19" s="21" t="s">
        <v>68</v>
      </c>
      <c r="B19" s="49"/>
      <c r="C19" s="49"/>
      <c r="D19" s="49"/>
      <c r="E19" s="49"/>
    </row>
    <row r="20" spans="1:5">
      <c r="A20" s="36" t="s">
        <v>240</v>
      </c>
      <c r="B20" s="60"/>
      <c r="C20" s="60"/>
      <c r="D20" s="60"/>
      <c r="E20" s="60"/>
    </row>
    <row r="21" spans="1:5">
      <c r="A21" s="36" t="s">
        <v>241</v>
      </c>
      <c r="B21" s="60"/>
      <c r="C21" s="60"/>
      <c r="D21" s="60"/>
      <c r="E21" s="60"/>
    </row>
    <row r="22" spans="1:5">
      <c r="A22" s="36" t="s">
        <v>75</v>
      </c>
      <c r="B22" s="60"/>
      <c r="C22" s="60"/>
      <c r="D22" s="60"/>
      <c r="E22" s="60"/>
    </row>
    <row r="23" spans="1:5">
      <c r="B23" s="60"/>
      <c r="C23" s="60"/>
      <c r="D23" s="60"/>
      <c r="E23" s="60"/>
    </row>
    <row r="24" spans="1:5">
      <c r="B24" s="60"/>
      <c r="C24" s="60"/>
      <c r="D24" s="60"/>
      <c r="E24" s="60"/>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13"/>
  <sheetViews>
    <sheetView workbookViewId="0">
      <selection activeCell="A11" sqref="A11"/>
    </sheetView>
  </sheetViews>
  <sheetFormatPr defaultRowHeight="15"/>
  <cols>
    <col min="1" max="1" width="16" style="32" customWidth="1"/>
    <col min="2" max="2" width="11.140625" style="32" customWidth="1"/>
    <col min="3" max="3" width="9.140625" style="32"/>
    <col min="4" max="4" width="11.85546875" style="32" customWidth="1"/>
    <col min="5" max="8" width="12.42578125" style="38" customWidth="1"/>
    <col min="9" max="9" width="14.28515625" style="32" customWidth="1"/>
    <col min="10" max="10" width="15.28515625" style="32" customWidth="1"/>
    <col min="11" max="16384" width="9.140625" style="32"/>
  </cols>
  <sheetData>
    <row r="1" spans="1:10" ht="15.75">
      <c r="A1" s="31" t="s">
        <v>211</v>
      </c>
      <c r="E1" s="32"/>
      <c r="F1" s="32"/>
      <c r="G1" s="32"/>
      <c r="H1" s="32"/>
    </row>
    <row r="2" spans="1:10">
      <c r="A2" s="128" t="s">
        <v>78</v>
      </c>
      <c r="B2" s="48" t="s">
        <v>83</v>
      </c>
      <c r="C2" s="48" t="s">
        <v>84</v>
      </c>
      <c r="D2" s="48" t="s">
        <v>79</v>
      </c>
      <c r="E2" s="54"/>
      <c r="F2" s="54"/>
      <c r="G2" s="54"/>
      <c r="H2" s="54"/>
      <c r="I2" s="29" t="s">
        <v>80</v>
      </c>
      <c r="J2" s="29" t="s">
        <v>8</v>
      </c>
    </row>
    <row r="3" spans="1:10" ht="25.5">
      <c r="A3" s="128"/>
      <c r="B3" s="54"/>
      <c r="C3" s="54"/>
      <c r="D3" s="49" t="s">
        <v>236</v>
      </c>
      <c r="E3" s="1"/>
      <c r="F3" s="1"/>
      <c r="G3" s="1"/>
      <c r="H3" s="1"/>
      <c r="I3" s="54"/>
      <c r="J3" s="54"/>
    </row>
    <row r="4" spans="1:10" ht="34.5" customHeight="1">
      <c r="A4" s="47" t="s">
        <v>13</v>
      </c>
      <c r="B4" s="22" t="s">
        <v>314</v>
      </c>
      <c r="C4" s="22" t="s">
        <v>1</v>
      </c>
      <c r="D4" s="22" t="s">
        <v>81</v>
      </c>
      <c r="E4" s="22" t="s">
        <v>45</v>
      </c>
      <c r="F4" s="22" t="s">
        <v>46</v>
      </c>
      <c r="G4" s="22" t="s">
        <v>5</v>
      </c>
      <c r="H4" s="22" t="s">
        <v>47</v>
      </c>
      <c r="I4" s="26" t="s">
        <v>44</v>
      </c>
      <c r="J4" s="26" t="s">
        <v>8</v>
      </c>
    </row>
    <row r="5" spans="1:10">
      <c r="A5" s="28"/>
      <c r="B5" s="49"/>
      <c r="C5" s="49"/>
      <c r="D5" s="49"/>
      <c r="E5" s="49"/>
      <c r="F5" s="49"/>
      <c r="G5" s="49"/>
      <c r="H5" s="49"/>
      <c r="I5" s="51"/>
      <c r="J5" s="51"/>
    </row>
    <row r="6" spans="1:10">
      <c r="A6" s="28"/>
      <c r="B6" s="49"/>
      <c r="C6" s="49"/>
      <c r="D6" s="49"/>
      <c r="E6" s="49"/>
      <c r="F6" s="49"/>
      <c r="G6" s="49"/>
      <c r="H6" s="49"/>
      <c r="I6" s="51"/>
      <c r="J6" s="51"/>
    </row>
    <row r="7" spans="1:10">
      <c r="A7" s="50"/>
      <c r="B7" s="49"/>
      <c r="C7" s="49"/>
      <c r="D7" s="49"/>
      <c r="E7" s="49"/>
      <c r="F7" s="49"/>
      <c r="G7" s="49"/>
      <c r="H7" s="49"/>
      <c r="I7" s="51"/>
      <c r="J7" s="51"/>
    </row>
    <row r="8" spans="1:10">
      <c r="A8" s="50"/>
      <c r="B8" s="49"/>
      <c r="C8" s="49"/>
      <c r="D8" s="49"/>
      <c r="E8" s="67"/>
      <c r="F8" s="67"/>
      <c r="G8" s="67"/>
      <c r="H8" s="67"/>
      <c r="I8" s="51"/>
      <c r="J8" s="51"/>
    </row>
    <row r="9" spans="1:10">
      <c r="A9" s="36" t="s">
        <v>240</v>
      </c>
      <c r="B9" s="38"/>
      <c r="C9" s="38"/>
      <c r="D9" s="38"/>
      <c r="I9" s="38"/>
      <c r="J9" s="38"/>
    </row>
    <row r="10" spans="1:10">
      <c r="A10" s="36" t="s">
        <v>241</v>
      </c>
      <c r="B10" s="38"/>
      <c r="C10" s="38"/>
      <c r="D10" s="38"/>
      <c r="I10" s="38"/>
      <c r="J10" s="38"/>
    </row>
    <row r="11" spans="1:10">
      <c r="A11" s="36" t="s">
        <v>313</v>
      </c>
      <c r="B11" s="38"/>
      <c r="C11" s="38"/>
      <c r="D11" s="38"/>
      <c r="I11" s="38"/>
      <c r="J11" s="38"/>
    </row>
    <row r="12" spans="1:10">
      <c r="B12" s="38"/>
      <c r="C12" s="38"/>
      <c r="D12" s="38"/>
      <c r="I12" s="38"/>
      <c r="J12" s="38"/>
    </row>
    <row r="13" spans="1:10">
      <c r="B13" s="38"/>
      <c r="C13" s="38"/>
      <c r="D13" s="38"/>
      <c r="I13" s="38"/>
      <c r="J13" s="38"/>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dimension ref="A1:K13"/>
  <sheetViews>
    <sheetView workbookViewId="0">
      <selection activeCell="A12" sqref="A12"/>
    </sheetView>
  </sheetViews>
  <sheetFormatPr defaultRowHeight="12.75"/>
  <cols>
    <col min="1" max="1" width="29.140625" style="38" customWidth="1"/>
    <col min="2" max="2" width="19.140625" style="33" customWidth="1"/>
    <col min="3" max="3" width="23.140625" style="33" customWidth="1"/>
    <col min="4" max="4" width="34.7109375" style="33" customWidth="1"/>
    <col min="5" max="6" width="9.140625" style="38"/>
    <col min="7" max="7" width="18" style="38" customWidth="1"/>
    <col min="8" max="8" width="17.85546875" style="38" customWidth="1"/>
    <col min="9" max="9" width="21.85546875" style="38" customWidth="1"/>
    <col min="10" max="11" width="16.140625" style="38" customWidth="1"/>
    <col min="12" max="16384" width="9.140625" style="38"/>
  </cols>
  <sheetData>
    <row r="1" spans="1:11" s="32" customFormat="1" ht="15.75">
      <c r="A1" s="31" t="s">
        <v>212</v>
      </c>
    </row>
    <row r="2" spans="1:11" ht="30" customHeight="1">
      <c r="A2" s="128" t="s">
        <v>92</v>
      </c>
      <c r="B2" s="48" t="s">
        <v>83</v>
      </c>
      <c r="C2" s="48" t="s">
        <v>84</v>
      </c>
      <c r="D2" s="48" t="s">
        <v>95</v>
      </c>
      <c r="G2" s="128" t="s">
        <v>92</v>
      </c>
      <c r="H2" s="48" t="s">
        <v>83</v>
      </c>
      <c r="I2" s="20"/>
      <c r="J2" s="20"/>
      <c r="K2" s="20"/>
    </row>
    <row r="3" spans="1:11" ht="27" customHeight="1">
      <c r="A3" s="128"/>
      <c r="B3" s="54"/>
      <c r="C3" s="54"/>
      <c r="D3" s="54"/>
      <c r="G3" s="128"/>
      <c r="H3" s="54"/>
      <c r="I3" s="54"/>
      <c r="J3" s="54"/>
      <c r="K3" s="54"/>
    </row>
    <row r="4" spans="1:11" ht="33" customHeight="1">
      <c r="A4" s="43" t="s">
        <v>93</v>
      </c>
      <c r="B4" s="22" t="s">
        <v>274</v>
      </c>
      <c r="C4" s="22" t="s">
        <v>96</v>
      </c>
      <c r="D4" s="22" t="s">
        <v>94</v>
      </c>
      <c r="G4" s="43" t="s">
        <v>26</v>
      </c>
      <c r="H4" s="22" t="s">
        <v>275</v>
      </c>
      <c r="I4" s="22" t="s">
        <v>272</v>
      </c>
      <c r="J4" s="22" t="s">
        <v>273</v>
      </c>
      <c r="K4" s="22" t="s">
        <v>97</v>
      </c>
    </row>
    <row r="5" spans="1:11">
      <c r="A5" s="50"/>
      <c r="B5" s="49"/>
      <c r="C5" s="49"/>
      <c r="D5" s="49"/>
      <c r="G5" s="50" t="s">
        <v>14</v>
      </c>
      <c r="H5" s="49"/>
      <c r="I5" s="49"/>
      <c r="J5" s="49"/>
      <c r="K5" s="49"/>
    </row>
    <row r="6" spans="1:11">
      <c r="A6" s="50"/>
      <c r="B6" s="49"/>
      <c r="C6" s="49"/>
      <c r="D6" s="49"/>
      <c r="G6" s="50" t="s">
        <v>15</v>
      </c>
      <c r="H6" s="49"/>
      <c r="I6" s="49"/>
      <c r="J6" s="49"/>
      <c r="K6" s="49"/>
    </row>
    <row r="7" spans="1:11">
      <c r="A7" s="50"/>
      <c r="B7" s="49"/>
      <c r="C7" s="49"/>
      <c r="D7" s="49"/>
      <c r="G7" s="50" t="s">
        <v>17</v>
      </c>
      <c r="H7" s="49"/>
      <c r="I7" s="49"/>
      <c r="J7" s="49"/>
      <c r="K7" s="49"/>
    </row>
    <row r="8" spans="1:11">
      <c r="A8" s="36" t="s">
        <v>240</v>
      </c>
      <c r="G8" s="50" t="s">
        <v>98</v>
      </c>
      <c r="H8" s="49"/>
      <c r="I8" s="49"/>
      <c r="J8" s="49"/>
      <c r="K8" s="49"/>
    </row>
    <row r="9" spans="1:11">
      <c r="A9" s="36" t="s">
        <v>241</v>
      </c>
      <c r="G9" s="50" t="s">
        <v>99</v>
      </c>
      <c r="H9" s="49"/>
      <c r="I9" s="49"/>
      <c r="J9" s="49"/>
      <c r="K9" s="49"/>
    </row>
    <row r="10" spans="1:11">
      <c r="A10" s="36" t="s">
        <v>248</v>
      </c>
      <c r="G10" s="50" t="s">
        <v>23</v>
      </c>
      <c r="H10" s="49"/>
      <c r="I10" s="49"/>
      <c r="J10" s="49"/>
      <c r="K10" s="49"/>
    </row>
    <row r="11" spans="1:11">
      <c r="A11" s="36" t="s">
        <v>280</v>
      </c>
      <c r="G11" s="50" t="s">
        <v>24</v>
      </c>
      <c r="H11" s="49"/>
      <c r="I11" s="49"/>
      <c r="J11" s="49"/>
      <c r="K11" s="49"/>
    </row>
    <row r="12" spans="1:11">
      <c r="G12" s="36" t="s">
        <v>240</v>
      </c>
    </row>
    <row r="13" spans="1:11">
      <c r="G13" s="36" t="s">
        <v>101</v>
      </c>
    </row>
  </sheetData>
  <mergeCells count="2">
    <mergeCell ref="A2:A3"/>
    <mergeCell ref="G2:G3"/>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FF00"/>
  </sheetPr>
  <dimension ref="A1:R37"/>
  <sheetViews>
    <sheetView workbookViewId="0">
      <selection activeCell="D26" sqref="D26"/>
    </sheetView>
  </sheetViews>
  <sheetFormatPr defaultRowHeight="12.75"/>
  <cols>
    <col min="1" max="1" width="15" style="33" customWidth="1"/>
    <col min="2" max="2" width="11.7109375" style="33" customWidth="1"/>
    <col min="3" max="3" width="14.28515625" style="33" customWidth="1"/>
    <col min="4" max="4" width="12.5703125" style="33" customWidth="1"/>
    <col min="5" max="5" width="13.7109375" style="33" customWidth="1"/>
    <col min="6" max="8" width="11.5703125" style="33" customWidth="1"/>
    <col min="9" max="11" width="9.140625" style="33"/>
    <col min="12" max="12" width="24.28515625" style="33" customWidth="1"/>
    <col min="13" max="13" width="15.42578125" style="33" customWidth="1"/>
    <col min="14" max="14" width="13.7109375" style="33" customWidth="1"/>
    <col min="15" max="15" width="14.7109375" style="33" customWidth="1"/>
    <col min="16" max="16" width="20.28515625" style="33" customWidth="1"/>
    <col min="17" max="17" width="11.85546875" style="33" customWidth="1"/>
    <col min="18" max="18" width="15.7109375" style="33" customWidth="1"/>
    <col min="19" max="16384" width="9.140625" style="33"/>
  </cols>
  <sheetData>
    <row r="1" spans="1:18" s="32" customFormat="1" ht="15.75">
      <c r="A1" s="31" t="s">
        <v>267</v>
      </c>
    </row>
    <row r="2" spans="1:18" ht="44.25" customHeight="1">
      <c r="A2" s="140" t="s">
        <v>268</v>
      </c>
      <c r="B2" s="79" t="s">
        <v>83</v>
      </c>
      <c r="C2" s="79" t="s">
        <v>84</v>
      </c>
      <c r="D2" s="79" t="s">
        <v>110</v>
      </c>
      <c r="E2" s="100" t="s">
        <v>531</v>
      </c>
      <c r="F2" s="20"/>
      <c r="G2" s="20"/>
      <c r="H2" s="20"/>
      <c r="L2" s="5" t="s">
        <v>269</v>
      </c>
      <c r="M2" s="79" t="s">
        <v>83</v>
      </c>
      <c r="N2" s="79" t="s">
        <v>84</v>
      </c>
      <c r="O2" s="20"/>
    </row>
    <row r="3" spans="1:18" ht="25.5">
      <c r="A3" s="141"/>
      <c r="B3" s="85">
        <v>43287</v>
      </c>
      <c r="C3" s="78" t="s">
        <v>24</v>
      </c>
      <c r="D3" s="78" t="s">
        <v>532</v>
      </c>
      <c r="E3" s="3"/>
      <c r="F3" s="3"/>
      <c r="G3" s="3"/>
      <c r="H3" s="3"/>
      <c r="L3" s="6"/>
      <c r="M3" s="4">
        <v>43287</v>
      </c>
      <c r="N3" s="78" t="s">
        <v>24</v>
      </c>
      <c r="O3" s="1"/>
    </row>
    <row r="4" spans="1:18" ht="25.5">
      <c r="B4" s="142" t="s">
        <v>102</v>
      </c>
      <c r="C4" s="143"/>
      <c r="D4" s="22" t="s">
        <v>8</v>
      </c>
      <c r="E4" s="142" t="s">
        <v>103</v>
      </c>
      <c r="F4" s="143"/>
      <c r="G4" s="22" t="s">
        <v>8</v>
      </c>
      <c r="H4" s="22" t="s">
        <v>104</v>
      </c>
      <c r="L4" s="8" t="s">
        <v>115</v>
      </c>
      <c r="M4" s="22" t="s">
        <v>119</v>
      </c>
      <c r="N4" s="22" t="s">
        <v>116</v>
      </c>
      <c r="O4" s="22" t="s">
        <v>117</v>
      </c>
    </row>
    <row r="5" spans="1:18" ht="30" customHeight="1">
      <c r="A5" s="77" t="s">
        <v>109</v>
      </c>
      <c r="B5" s="22" t="s">
        <v>105</v>
      </c>
      <c r="C5" s="22" t="s">
        <v>106</v>
      </c>
      <c r="D5" s="22" t="s">
        <v>107</v>
      </c>
      <c r="E5" s="22" t="s">
        <v>105</v>
      </c>
      <c r="F5" s="22" t="s">
        <v>106</v>
      </c>
      <c r="G5" s="22" t="s">
        <v>107</v>
      </c>
      <c r="H5" s="22" t="s">
        <v>107</v>
      </c>
      <c r="L5" s="137" t="s">
        <v>533</v>
      </c>
      <c r="M5" s="138"/>
      <c r="N5" s="138"/>
      <c r="O5" s="139"/>
    </row>
    <row r="6" spans="1:18" ht="25.5">
      <c r="A6" s="81" t="s">
        <v>534</v>
      </c>
      <c r="B6" s="76">
        <v>1801</v>
      </c>
      <c r="C6" s="76">
        <v>1915</v>
      </c>
      <c r="D6" s="76">
        <f>((C6-B6)/B6)*100</f>
        <v>6.3298167684619653</v>
      </c>
      <c r="E6" s="76">
        <v>1090</v>
      </c>
      <c r="F6" s="76">
        <v>1243</v>
      </c>
      <c r="G6" s="76">
        <f>((F6-E6)/E6)*100</f>
        <v>14.036697247706423</v>
      </c>
      <c r="H6" s="52">
        <v>0.61</v>
      </c>
      <c r="L6" s="34" t="s">
        <v>240</v>
      </c>
      <c r="M6" s="35"/>
      <c r="N6" s="35"/>
      <c r="O6" s="35"/>
    </row>
    <row r="7" spans="1:18">
      <c r="A7" s="81" t="s">
        <v>535</v>
      </c>
      <c r="B7" s="76">
        <v>570</v>
      </c>
      <c r="C7" s="76">
        <v>585</v>
      </c>
      <c r="D7" s="76">
        <f t="shared" ref="D7:D9" si="0">((C7-B7)/B7)*100</f>
        <v>2.6315789473684208</v>
      </c>
      <c r="E7" s="76">
        <v>247</v>
      </c>
      <c r="F7" s="76">
        <v>247</v>
      </c>
      <c r="G7" s="76">
        <f t="shared" ref="G7:G9" si="1">((F7-E7)/E7)*100</f>
        <v>0</v>
      </c>
      <c r="H7" s="52">
        <v>0.26</v>
      </c>
      <c r="L7" s="34" t="s">
        <v>118</v>
      </c>
      <c r="M7" s="35"/>
      <c r="N7" s="35"/>
      <c r="O7" s="35"/>
    </row>
    <row r="8" spans="1:18">
      <c r="A8" s="81" t="s">
        <v>536</v>
      </c>
      <c r="B8" s="76">
        <v>32</v>
      </c>
      <c r="C8" s="76">
        <v>30</v>
      </c>
      <c r="D8" s="76">
        <f t="shared" si="0"/>
        <v>-6.25</v>
      </c>
      <c r="E8" s="76">
        <v>27</v>
      </c>
      <c r="F8" s="76">
        <v>20</v>
      </c>
      <c r="G8" s="76">
        <f t="shared" si="1"/>
        <v>-25.925925925925924</v>
      </c>
      <c r="H8" s="52">
        <v>0.2</v>
      </c>
      <c r="M8" s="35"/>
      <c r="N8" s="35"/>
      <c r="O8" s="35"/>
    </row>
    <row r="9" spans="1:18">
      <c r="A9" s="81" t="s">
        <v>537</v>
      </c>
      <c r="B9" s="76">
        <v>72</v>
      </c>
      <c r="C9" s="76">
        <v>66</v>
      </c>
      <c r="D9" s="76">
        <f t="shared" si="0"/>
        <v>-8.3333333333333321</v>
      </c>
      <c r="E9" s="76">
        <v>62</v>
      </c>
      <c r="F9" s="76">
        <v>57</v>
      </c>
      <c r="G9" s="76">
        <f t="shared" si="1"/>
        <v>-8.064516129032258</v>
      </c>
      <c r="H9" s="52">
        <v>0.19</v>
      </c>
    </row>
    <row r="10" spans="1:18" ht="30" customHeight="1">
      <c r="A10" s="81"/>
      <c r="B10" s="76"/>
      <c r="C10" s="76"/>
      <c r="D10" s="76"/>
      <c r="E10" s="76"/>
      <c r="F10" s="76"/>
      <c r="G10" s="76"/>
      <c r="H10" s="52"/>
      <c r="L10" s="140" t="s">
        <v>270</v>
      </c>
      <c r="M10" s="79" t="s">
        <v>83</v>
      </c>
      <c r="N10" s="101" t="s">
        <v>531</v>
      </c>
      <c r="O10" s="20"/>
      <c r="P10" s="20"/>
      <c r="Q10" s="20"/>
      <c r="R10" s="20"/>
    </row>
    <row r="11" spans="1:18">
      <c r="A11" s="81"/>
      <c r="B11" s="76"/>
      <c r="C11" s="76"/>
      <c r="D11" s="76"/>
      <c r="E11" s="76"/>
      <c r="F11" s="76"/>
      <c r="G11" s="76"/>
      <c r="H11" s="52"/>
      <c r="L11" s="141"/>
      <c r="M11" s="102">
        <v>43287</v>
      </c>
      <c r="N11" s="144" t="s">
        <v>120</v>
      </c>
      <c r="O11" s="145"/>
      <c r="P11" s="144" t="s">
        <v>133</v>
      </c>
      <c r="Q11" s="145"/>
      <c r="R11" s="1"/>
    </row>
    <row r="12" spans="1:18" ht="25.5">
      <c r="A12" s="81"/>
      <c r="B12" s="76"/>
      <c r="C12" s="76"/>
      <c r="D12" s="76"/>
      <c r="E12" s="76"/>
      <c r="F12" s="76"/>
      <c r="G12" s="76"/>
      <c r="H12" s="52"/>
      <c r="L12" s="18"/>
      <c r="M12" s="22" t="s">
        <v>121</v>
      </c>
      <c r="N12" s="22" t="s">
        <v>122</v>
      </c>
      <c r="O12" s="142" t="s">
        <v>123</v>
      </c>
      <c r="P12" s="143"/>
      <c r="Q12" s="22" t="s">
        <v>128</v>
      </c>
      <c r="R12" s="22" t="s">
        <v>124</v>
      </c>
    </row>
    <row r="13" spans="1:18" ht="25.5">
      <c r="A13" s="148" t="s">
        <v>237</v>
      </c>
      <c r="B13" s="142" t="s">
        <v>111</v>
      </c>
      <c r="C13" s="143"/>
      <c r="D13" s="25" t="s">
        <v>8</v>
      </c>
      <c r="E13" s="142" t="s">
        <v>112</v>
      </c>
      <c r="F13" s="143"/>
      <c r="G13" s="25" t="s">
        <v>8</v>
      </c>
      <c r="H13" s="25" t="s">
        <v>113</v>
      </c>
      <c r="L13" s="1" t="s">
        <v>125</v>
      </c>
      <c r="M13" s="76">
        <v>1273</v>
      </c>
      <c r="N13" s="53" t="s">
        <v>538</v>
      </c>
      <c r="O13" s="146">
        <v>0.41</v>
      </c>
      <c r="P13" s="147"/>
      <c r="Q13" s="76">
        <v>4</v>
      </c>
      <c r="R13" s="103">
        <v>3.1134259259259257E-3</v>
      </c>
    </row>
    <row r="14" spans="1:18" ht="29.25" customHeight="1">
      <c r="A14" s="149"/>
      <c r="B14" s="19" t="s">
        <v>105</v>
      </c>
      <c r="C14" s="80" t="s">
        <v>106</v>
      </c>
      <c r="D14" s="80" t="s">
        <v>107</v>
      </c>
      <c r="E14" s="19" t="s">
        <v>105</v>
      </c>
      <c r="F14" s="80" t="s">
        <v>106</v>
      </c>
      <c r="G14" s="80" t="s">
        <v>107</v>
      </c>
      <c r="H14" s="80" t="s">
        <v>107</v>
      </c>
      <c r="L14" s="1" t="s">
        <v>126</v>
      </c>
      <c r="M14" s="76">
        <v>283</v>
      </c>
      <c r="N14" s="52" t="s">
        <v>539</v>
      </c>
      <c r="O14" s="146">
        <v>0.45</v>
      </c>
      <c r="P14" s="147"/>
      <c r="Q14" s="76">
        <v>3.8</v>
      </c>
      <c r="R14" s="103">
        <v>2.8356481481481479E-3</v>
      </c>
    </row>
    <row r="15" spans="1:18" ht="15" customHeight="1">
      <c r="A15" s="1" t="s">
        <v>114</v>
      </c>
      <c r="B15" s="76">
        <v>553</v>
      </c>
      <c r="C15" s="76">
        <v>792</v>
      </c>
      <c r="D15" s="76">
        <f t="shared" ref="D15" si="2">((C15-B15)/B15)*100</f>
        <v>43.21880650994575</v>
      </c>
      <c r="E15" s="76">
        <v>428</v>
      </c>
      <c r="F15" s="76">
        <v>517</v>
      </c>
      <c r="G15" s="76">
        <f t="shared" ref="G15" si="3">((F15-E15)/E15)*100</f>
        <v>20.794392523364486</v>
      </c>
      <c r="H15" s="52">
        <v>0.26</v>
      </c>
      <c r="L15" s="1" t="s">
        <v>127</v>
      </c>
      <c r="M15" s="76">
        <v>836</v>
      </c>
      <c r="N15" s="53" t="s">
        <v>540</v>
      </c>
      <c r="O15" s="146">
        <v>0.47</v>
      </c>
      <c r="P15" s="147"/>
      <c r="Q15" s="76">
        <v>3.4</v>
      </c>
      <c r="R15" s="103">
        <v>2.2453703703703702E-3</v>
      </c>
    </row>
    <row r="16" spans="1:18">
      <c r="A16" s="36" t="s">
        <v>240</v>
      </c>
      <c r="B16" s="37"/>
      <c r="C16" s="37"/>
      <c r="D16" s="37"/>
      <c r="E16" s="37"/>
      <c r="F16" s="37"/>
      <c r="G16" s="37"/>
      <c r="H16" s="37"/>
      <c r="L16" s="34" t="s">
        <v>240</v>
      </c>
      <c r="M16" s="38"/>
      <c r="N16" s="38"/>
      <c r="O16" s="38"/>
      <c r="P16" s="38"/>
      <c r="Q16" s="38"/>
      <c r="R16" s="38"/>
    </row>
    <row r="17" spans="1:18" ht="15" customHeight="1">
      <c r="A17" s="36" t="s">
        <v>241</v>
      </c>
    </row>
    <row r="18" spans="1:18" ht="15.75" customHeight="1">
      <c r="A18" s="36" t="s">
        <v>242</v>
      </c>
      <c r="N18" s="104"/>
    </row>
    <row r="19" spans="1:18">
      <c r="A19" s="36" t="s">
        <v>108</v>
      </c>
    </row>
    <row r="20" spans="1:18" ht="33.75" customHeight="1">
      <c r="A20" s="36" t="s">
        <v>239</v>
      </c>
      <c r="B20" s="37"/>
      <c r="C20" s="37"/>
      <c r="D20" s="37"/>
      <c r="E20" s="37"/>
      <c r="F20" s="37"/>
      <c r="G20" s="37"/>
      <c r="H20" s="37"/>
      <c r="L20" s="140" t="s">
        <v>271</v>
      </c>
      <c r="M20" s="79" t="s">
        <v>83</v>
      </c>
      <c r="N20" s="79" t="s">
        <v>84</v>
      </c>
      <c r="O20" s="100" t="s">
        <v>531</v>
      </c>
      <c r="P20" s="79"/>
      <c r="Q20" s="79"/>
    </row>
    <row r="21" spans="1:18" ht="25.5">
      <c r="L21" s="141"/>
      <c r="M21" s="102">
        <v>43287</v>
      </c>
      <c r="N21" s="78" t="s">
        <v>24</v>
      </c>
      <c r="O21" s="1"/>
      <c r="P21" s="1"/>
      <c r="Q21" s="1"/>
      <c r="R21" s="38"/>
    </row>
    <row r="22" spans="1:18" ht="25.5">
      <c r="L22" s="105" t="s">
        <v>129</v>
      </c>
      <c r="M22" s="80" t="s">
        <v>311</v>
      </c>
      <c r="N22" s="80" t="s">
        <v>312</v>
      </c>
      <c r="O22" s="80" t="s">
        <v>130</v>
      </c>
      <c r="P22" s="80" t="s">
        <v>541</v>
      </c>
      <c r="Q22" s="80"/>
    </row>
    <row r="23" spans="1:18">
      <c r="B23" s="37"/>
      <c r="C23" s="37"/>
      <c r="D23" s="37"/>
      <c r="E23" s="37"/>
      <c r="F23" s="37"/>
      <c r="G23" s="37"/>
      <c r="H23" s="37"/>
      <c r="L23" s="82" t="s">
        <v>542</v>
      </c>
      <c r="M23" s="76">
        <v>1</v>
      </c>
      <c r="N23" s="76">
        <v>480</v>
      </c>
      <c r="O23" s="76">
        <v>34</v>
      </c>
      <c r="P23" s="76" t="s">
        <v>505</v>
      </c>
      <c r="Q23" s="76"/>
    </row>
    <row r="24" spans="1:18">
      <c r="B24" s="37"/>
      <c r="C24" s="37"/>
      <c r="D24" s="37"/>
      <c r="E24" s="37"/>
      <c r="F24" s="37"/>
      <c r="G24" s="37"/>
      <c r="H24" s="37"/>
      <c r="L24" s="82" t="s">
        <v>511</v>
      </c>
      <c r="M24" s="76" t="s">
        <v>505</v>
      </c>
      <c r="N24" s="76">
        <v>10</v>
      </c>
      <c r="O24" s="76">
        <v>24</v>
      </c>
      <c r="P24" s="76" t="s">
        <v>505</v>
      </c>
      <c r="Q24" s="76"/>
    </row>
    <row r="25" spans="1:18">
      <c r="L25" s="82" t="s">
        <v>543</v>
      </c>
      <c r="M25" s="76" t="s">
        <v>505</v>
      </c>
      <c r="N25" s="76" t="s">
        <v>505</v>
      </c>
      <c r="O25" s="76">
        <v>34</v>
      </c>
      <c r="P25" s="76" t="s">
        <v>505</v>
      </c>
      <c r="Q25" s="76"/>
    </row>
    <row r="26" spans="1:18" ht="25.5">
      <c r="L26" s="82" t="s">
        <v>544</v>
      </c>
      <c r="M26" s="76" t="s">
        <v>505</v>
      </c>
      <c r="N26" s="76" t="s">
        <v>505</v>
      </c>
      <c r="O26" s="76">
        <v>45</v>
      </c>
      <c r="P26" s="76" t="s">
        <v>505</v>
      </c>
      <c r="Q26" s="76"/>
    </row>
    <row r="27" spans="1:18" ht="15">
      <c r="L27" s="34" t="s">
        <v>240</v>
      </c>
      <c r="M27" s="32"/>
      <c r="N27" s="32"/>
      <c r="O27" s="32"/>
      <c r="P27" s="32"/>
      <c r="Q27" s="32"/>
    </row>
    <row r="28" spans="1:18" ht="15">
      <c r="L28" s="36" t="s">
        <v>241</v>
      </c>
      <c r="M28" s="32"/>
      <c r="N28" s="32"/>
      <c r="O28" s="32"/>
      <c r="P28" s="32"/>
      <c r="Q28" s="32"/>
    </row>
    <row r="29" spans="1:18" ht="15">
      <c r="L29" s="36" t="s">
        <v>309</v>
      </c>
      <c r="M29" s="32"/>
      <c r="N29" s="32"/>
      <c r="O29" s="32"/>
      <c r="P29" s="32"/>
      <c r="Q29" s="32"/>
    </row>
    <row r="30" spans="1:18">
      <c r="L30" s="36" t="s">
        <v>310</v>
      </c>
    </row>
    <row r="34" spans="13:18" ht="15">
      <c r="M34" s="32"/>
      <c r="N34" s="32"/>
      <c r="O34" s="32"/>
      <c r="P34" s="32"/>
      <c r="Q34" s="32"/>
    </row>
    <row r="35" spans="13:18" ht="15">
      <c r="M35" s="32"/>
      <c r="N35" s="32"/>
      <c r="O35" s="32"/>
      <c r="P35" s="32"/>
      <c r="Q35" s="32"/>
    </row>
    <row r="37" spans="13:18">
      <c r="M37" s="38"/>
      <c r="N37" s="38"/>
      <c r="O37" s="38"/>
      <c r="P37" s="38"/>
      <c r="Q37" s="38"/>
      <c r="R37" s="38"/>
    </row>
  </sheetData>
  <mergeCells count="15">
    <mergeCell ref="O15:P15"/>
    <mergeCell ref="L20:L21"/>
    <mergeCell ref="P11:Q11"/>
    <mergeCell ref="O12:P12"/>
    <mergeCell ref="A13:A14"/>
    <mergeCell ref="B13:C13"/>
    <mergeCell ref="E13:F13"/>
    <mergeCell ref="O13:P13"/>
    <mergeCell ref="O14:P14"/>
    <mergeCell ref="A2:A3"/>
    <mergeCell ref="B4:C4"/>
    <mergeCell ref="E4:F4"/>
    <mergeCell ref="L5:O5"/>
    <mergeCell ref="L10:L11"/>
    <mergeCell ref="N11:O11"/>
  </mergeCells>
  <hyperlinks>
    <hyperlink ref="E2" r:id="rId1" location="?idSite=27&amp;period=range&amp;date=2018-04-01,2018-06-30&amp;category=General_Actions&amp;subcategory=General_Pages"/>
    <hyperlink ref="N10" r:id="rId2" location="?idSite=27&amp;period=range&amp;date=2018-04-01,2018-06-30&amp;category=Referrers_Referrers&amp;subcategory=Referrers_WidgetGetAll"/>
    <hyperlink ref="O20" r:id="rId3"/>
  </hyperlinks>
  <pageMargins left="0.7" right="0.7" top="0.75" bottom="0.75" header="0.3" footer="0.3"/>
  <pageSetup paperSize="9" orientation="portrait" horizontalDpi="4294967293" r:id="rId4"/>
</worksheet>
</file>

<file path=xl/worksheets/sheet9.xml><?xml version="1.0" encoding="utf-8"?>
<worksheet xmlns="http://schemas.openxmlformats.org/spreadsheetml/2006/main" xmlns:r="http://schemas.openxmlformats.org/officeDocument/2006/relationships">
  <sheetPr>
    <tabColor rgb="FFFFFF00"/>
  </sheetPr>
  <dimension ref="A1:D18"/>
  <sheetViews>
    <sheetView workbookViewId="0">
      <selection activeCell="C32" sqref="C32"/>
    </sheetView>
  </sheetViews>
  <sheetFormatPr defaultRowHeight="15"/>
  <cols>
    <col min="1" max="1" width="15.140625" style="32" customWidth="1"/>
    <col min="2" max="4" width="31.42578125" style="32" customWidth="1"/>
    <col min="5" max="16384" width="9.140625" style="32"/>
  </cols>
  <sheetData>
    <row r="1" spans="1:4" ht="15.75">
      <c r="A1" s="31" t="s">
        <v>213</v>
      </c>
    </row>
    <row r="2" spans="1:4">
      <c r="A2" s="128" t="s">
        <v>135</v>
      </c>
      <c r="B2" s="79" t="s">
        <v>83</v>
      </c>
      <c r="C2" s="79" t="s">
        <v>84</v>
      </c>
      <c r="D2" s="18" t="s">
        <v>545</v>
      </c>
    </row>
    <row r="3" spans="1:4" ht="27.75" customHeight="1">
      <c r="A3" s="128"/>
      <c r="B3" s="85">
        <v>43287</v>
      </c>
      <c r="C3" s="78" t="s">
        <v>24</v>
      </c>
      <c r="D3" s="78" t="s">
        <v>546</v>
      </c>
    </row>
    <row r="4" spans="1:4" ht="25.5">
      <c r="A4" s="8" t="s">
        <v>136</v>
      </c>
      <c r="B4" s="80" t="s">
        <v>303</v>
      </c>
      <c r="C4" s="80" t="s">
        <v>304</v>
      </c>
      <c r="D4" s="80" t="s">
        <v>305</v>
      </c>
    </row>
    <row r="5" spans="1:4">
      <c r="A5" s="81" t="s">
        <v>14</v>
      </c>
      <c r="B5" s="52"/>
      <c r="C5" s="76"/>
      <c r="D5" s="53"/>
    </row>
    <row r="6" spans="1:4">
      <c r="A6" s="81" t="s">
        <v>15</v>
      </c>
      <c r="B6" s="53"/>
      <c r="C6" s="76"/>
      <c r="D6" s="53"/>
    </row>
    <row r="7" spans="1:4">
      <c r="A7" s="81" t="s">
        <v>17</v>
      </c>
      <c r="B7" s="53"/>
      <c r="C7" s="76"/>
      <c r="D7" s="53"/>
    </row>
    <row r="8" spans="1:4">
      <c r="A8" s="81" t="s">
        <v>19</v>
      </c>
      <c r="B8" s="52"/>
      <c r="C8" s="76"/>
      <c r="D8" s="53"/>
    </row>
    <row r="9" spans="1:4">
      <c r="A9" s="81" t="s">
        <v>21</v>
      </c>
      <c r="B9" s="52"/>
      <c r="C9" s="76"/>
      <c r="D9" s="53"/>
    </row>
    <row r="10" spans="1:4">
      <c r="A10" s="81" t="s">
        <v>23</v>
      </c>
      <c r="B10" s="52"/>
      <c r="C10" s="76"/>
      <c r="D10" s="53"/>
    </row>
    <row r="11" spans="1:4">
      <c r="A11" s="81" t="s">
        <v>24</v>
      </c>
      <c r="B11" s="52">
        <v>1</v>
      </c>
      <c r="C11" s="76" t="s">
        <v>547</v>
      </c>
      <c r="D11" s="53">
        <v>0.99846000000000001</v>
      </c>
    </row>
    <row r="12" spans="1:4">
      <c r="A12" s="36" t="s">
        <v>240</v>
      </c>
      <c r="B12" s="38"/>
      <c r="C12" s="38"/>
      <c r="D12" s="38"/>
    </row>
    <row r="13" spans="1:4">
      <c r="A13" s="36" t="s">
        <v>241</v>
      </c>
      <c r="B13" s="38"/>
      <c r="C13" s="38"/>
      <c r="D13" s="38"/>
    </row>
    <row r="14" spans="1:4">
      <c r="A14" s="36" t="s">
        <v>306</v>
      </c>
      <c r="B14" s="38"/>
      <c r="C14" s="38"/>
      <c r="D14" s="38"/>
    </row>
    <row r="15" spans="1:4">
      <c r="A15" s="36" t="s">
        <v>307</v>
      </c>
      <c r="B15" s="38"/>
      <c r="C15" s="38"/>
      <c r="D15" s="38"/>
    </row>
    <row r="16" spans="1:4">
      <c r="A16" s="36" t="s">
        <v>308</v>
      </c>
      <c r="B16" s="38"/>
      <c r="C16" s="38"/>
      <c r="D16" s="38"/>
    </row>
    <row r="17" spans="1:4">
      <c r="A17" s="68"/>
      <c r="B17" s="38"/>
      <c r="C17" s="38"/>
      <c r="D17" s="38"/>
    </row>
    <row r="18" spans="1:4">
      <c r="B18" s="38"/>
      <c r="C18" s="38"/>
      <c r="D18" s="38"/>
    </row>
  </sheetData>
  <mergeCells count="1">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19</vt:i4>
      </vt:variant>
    </vt:vector>
  </HeadingPairs>
  <TitlesOfParts>
    <vt:vector size="34" baseType="lpstr">
      <vt:lpstr>1.1</vt:lpstr>
      <vt:lpstr>1.2</vt:lpstr>
      <vt:lpstr>2</vt:lpstr>
      <vt:lpstr>3</vt:lpstr>
      <vt:lpstr>4</vt:lpstr>
      <vt:lpstr>5.1</vt:lpstr>
      <vt:lpstr>5.2</vt:lpstr>
      <vt:lpstr>6</vt:lpstr>
      <vt:lpstr>7.1</vt:lpstr>
      <vt:lpstr>7.2</vt:lpstr>
      <vt:lpstr>8.1</vt:lpstr>
      <vt:lpstr>8.2</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akesicka</cp:lastModifiedBy>
  <dcterms:created xsi:type="dcterms:W3CDTF">2018-04-24T06:01:14Z</dcterms:created>
  <dcterms:modified xsi:type="dcterms:W3CDTF">2018-07-27T10:08:25Z</dcterms:modified>
</cp:coreProperties>
</file>