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S:\datac\Projects\EMODNet\V Biology Lot I\Reports\QR31\"/>
    </mc:Choice>
  </mc:AlternateContent>
  <xr:revisionPtr revIDLastSave="0" documentId="13_ncr:1_{940E0614-CE69-4C93-83D4-2F63E7C470C9}" xr6:coauthVersionLast="36" xr6:coauthVersionMax="36" xr10:uidLastSave="{00000000-0000-0000-0000-000000000000}"/>
  <bookViews>
    <workbookView xWindow="0" yWindow="0" windowWidth="17544" windowHeight="8580" tabRatio="737" activeTab="3" xr2:uid="{00000000-000D-0000-FFFF-FFFF00000000}"/>
  </bookViews>
  <sheets>
    <sheet name="Themes" sheetId="23" r:id="rId1"/>
    <sheet name="Comments" sheetId="32" r:id="rId2"/>
    <sheet name="1(Data)" sheetId="33" r:id="rId3"/>
    <sheet name="2(Products)" sheetId="24" r:id="rId4"/>
    <sheet name="3(Data providers)" sheetId="3" r:id="rId5"/>
    <sheet name="4(Web services)" sheetId="11" r:id="rId6"/>
    <sheet name="5(Web traffic)" sheetId="34" r:id="rId7"/>
  </sheets>
  <definedNames>
    <definedName name="_ftn1" localSheetId="2">'1(Data)'!#REF!</definedName>
    <definedName name="_ftn2" localSheetId="2">'1(Data)'!#REF!</definedName>
    <definedName name="_ftn3" localSheetId="2">'1(Data)'!$A$32</definedName>
    <definedName name="_ftn4" localSheetId="2">'1(Data)'!#REF!</definedName>
    <definedName name="_ftn5" localSheetId="2">'1(Data)'!#REF!</definedName>
    <definedName name="_ftn6" localSheetId="2">'1(Data)'!$A$36</definedName>
    <definedName name="_ftnref1" localSheetId="2">'1(Data)'!$A$5</definedName>
    <definedName name="_ftnref2" localSheetId="2">'1(Data)'!$B$5</definedName>
    <definedName name="_ftnref3" localSheetId="2">'1(Data)'!$C$5</definedName>
    <definedName name="_ftnref4" localSheetId="2">'1(Data)'!$P$5</definedName>
    <definedName name="_ftnref5" localSheetId="2">'1(Data)'!$Q$5</definedName>
    <definedName name="_ftnref6" localSheetId="2">'1(Data)'!$A$8</definedName>
    <definedName name="_Toc509591800" localSheetId="2">'1(Data)'!$A$1</definedName>
    <definedName name="_Toc509591802" localSheetId="4">'3(Data providers)'!$A$1</definedName>
    <definedName name="_Toc509591811" localSheetId="5">'4(Web services)'!$A$1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32" l="1"/>
  <c r="B5" i="32"/>
  <c r="B4" i="32"/>
  <c r="M30" i="34" l="1"/>
  <c r="J30" i="34"/>
  <c r="G30" i="34"/>
  <c r="D30" i="34"/>
  <c r="B13" i="32" l="1"/>
  <c r="A13" i="32"/>
  <c r="B12" i="32"/>
  <c r="A12" i="32"/>
  <c r="B6" i="32" l="1"/>
  <c r="A6" i="32"/>
  <c r="A4" i="32"/>
  <c r="A11" i="32" l="1"/>
  <c r="B11" i="32"/>
  <c r="A10" i="32"/>
  <c r="A9" i="32"/>
  <c r="A8" i="32"/>
  <c r="B9" i="32" l="1"/>
  <c r="B8" i="32"/>
</calcChain>
</file>

<file path=xl/sharedStrings.xml><?xml version="1.0" encoding="utf-8"?>
<sst xmlns="http://schemas.openxmlformats.org/spreadsheetml/2006/main" count="672" uniqueCount="353">
  <si>
    <t>Theme</t>
  </si>
  <si>
    <t>Sub-themes</t>
  </si>
  <si>
    <t>Bathymetry</t>
  </si>
  <si>
    <t>Geology</t>
  </si>
  <si>
    <t>Seabed habitats</t>
  </si>
  <si>
    <t>Physics</t>
  </si>
  <si>
    <t>Temperature in the water column, Salinity in the water column, Sea surface currents, Water Optical properties, Sea Level, Atmospheric parameters, Water Conductivity/Biogeochemical, Waves, Winds, River, Underwater noise, Ice coverage</t>
  </si>
  <si>
    <t>Chemistry</t>
  </si>
  <si>
    <t>Biology</t>
  </si>
  <si>
    <t>Human Activities</t>
  </si>
  <si>
    <t>Portal</t>
  </si>
  <si>
    <t>Measurement unit</t>
  </si>
  <si>
    <t>Redundancy</t>
  </si>
  <si>
    <t>Number of CDIs = Number of datasets</t>
  </si>
  <si>
    <t>No</t>
  </si>
  <si>
    <t>Datasets</t>
  </si>
  <si>
    <t>Count records (1 record = 1 data file), including the data needed to build data products.</t>
  </si>
  <si>
    <t>Records</t>
  </si>
  <si>
    <t>Number of data records, meaning the total number of lines of all data sets</t>
  </si>
  <si>
    <t xml:space="preserve">if one platform measures x parameters (=themes), then it is counted x times in the break down table. </t>
  </si>
  <si>
    <t>Platforms</t>
  </si>
  <si>
    <t>Yes, one CDI can cover several themes</t>
  </si>
  <si>
    <t>Country</t>
  </si>
  <si>
    <t>Organisation name</t>
  </si>
  <si>
    <t xml:space="preserve">[1] The human activities datasets are composed by objects and related tables that store records (relational databases). </t>
  </si>
  <si>
    <t>Acidity, Antifoulants, Chlorophyll, Dissolved gasses, Fertilizers, Hydrocarbons, Heavy metals, Organic Matter, Marine litter, Polychlorinated biphenyls, Pesticides and biocides, Radionuclides, Silicates</t>
  </si>
  <si>
    <t>Reporting date</t>
  </si>
  <si>
    <t>Portal name</t>
  </si>
  <si>
    <t>WMS</t>
  </si>
  <si>
    <t>Yes</t>
  </si>
  <si>
    <t>Datasets (can contain records from different subthemes/ functional groups)</t>
  </si>
  <si>
    <t>Seabed Substrate, Sea-floor Geology, Coastal Behavior, Geological events and probabilities, Mineral Occurrences, Submerged Landscapes</t>
  </si>
  <si>
    <t>[2] The list of sub-themes is provided in the first tab.</t>
  </si>
  <si>
    <t>WCS</t>
  </si>
  <si>
    <t>WFS</t>
  </si>
  <si>
    <t>Volume unit [1]</t>
  </si>
  <si>
    <t>If not supplied upon approaching: reason why? (reply from organisation)</t>
  </si>
  <si>
    <t>Please highlight newly added data within this reporting period.</t>
  </si>
  <si>
    <t>Trend on data</t>
  </si>
  <si>
    <t>Name of sub-theme/ interface</t>
  </si>
  <si>
    <t>Trend on data products</t>
  </si>
  <si>
    <t>Machine Interface 
(Data accessed programmatically - Software that would receive data/data products/external data products through software)</t>
  </si>
  <si>
    <t>Is it: a Data product or an External product?</t>
  </si>
  <si>
    <t>Breakdown of sub-theme</t>
  </si>
  <si>
    <t>Date product was built/ updated</t>
  </si>
  <si>
    <t>Name of the data product 
(description in the narrative)</t>
  </si>
  <si>
    <t>Organisation type [1]</t>
  </si>
  <si>
    <t xml:space="preserve">[1] The organisation types are: </t>
  </si>
  <si>
    <t>Comments on the progress indicators in the excel template</t>
  </si>
  <si>
    <t>Progress indicator</t>
  </si>
  <si>
    <t xml:space="preserve">Comment </t>
  </si>
  <si>
    <t>Add any other interfaces as required/available</t>
  </si>
  <si>
    <t>Number of WFS requests 
(previous quarter)</t>
  </si>
  <si>
    <t>Explanation of the trends and statistics</t>
  </si>
  <si>
    <t>Others</t>
  </si>
  <si>
    <t>Were there any changes compared to the previous quarter?</t>
  </si>
  <si>
    <t>List all organisations that have supplied data voluntarily or upon request/approach witin this quarter</t>
  </si>
  <si>
    <t>The purpose of this indicator is to have an oversight of the types of organisations supplying data and to measure the extent of restricted data</t>
  </si>
  <si>
    <t>The purpose of this indicator is to provide detail on the status of the various interfaces to data &amp; products on the portals</t>
  </si>
  <si>
    <t>Express as a percentage data and products available in each service</t>
  </si>
  <si>
    <t>Approached or volunteered?</t>
  </si>
  <si>
    <t>Please refer to "Explanation of the trends and statistics" below</t>
  </si>
  <si>
    <t>The purpose of this sheet is to provide a status overview of the different sub-theme data available on the portal and the download frequency by users</t>
  </si>
  <si>
    <t>The purpose of this sheet is to provide a status overview of the different sub-theme data products available on the portal and the download frequency by users</t>
  </si>
  <si>
    <t>Academia/Research</t>
  </si>
  <si>
    <t>Government/Public administration</t>
  </si>
  <si>
    <t>NGOs/Civil society</t>
  </si>
  <si>
    <t>Number of WMS requests 
(previous quarter)</t>
  </si>
  <si>
    <t>Business and Private company</t>
  </si>
  <si>
    <t>Number of Map visualisations (previous quarter)</t>
  </si>
  <si>
    <t>[1] Total number of (external) data products.</t>
  </si>
  <si>
    <t>Is the product built internally or externally?</t>
  </si>
  <si>
    <t>Indicator 1: Current status and coverage of total available thematic data</t>
  </si>
  <si>
    <t>1.A) Volume and coverage of available data</t>
  </si>
  <si>
    <t>1.B) Usage of data in this quarter</t>
  </si>
  <si>
    <t>Indicator 2: Current status and coverage of total number of data products</t>
  </si>
  <si>
    <t>2.A) Volume and coverage of available data products</t>
  </si>
  <si>
    <t>2.B) Usage of data products in this quarter</t>
  </si>
  <si>
    <t>Indicator 4: Online 'Web' interfaces to access or view data</t>
  </si>
  <si>
    <t>4) Online 'Web' interfaces to access or view data</t>
  </si>
  <si>
    <t>1 Status/Volume and coverage of all available acquired data</t>
  </si>
  <si>
    <t>2 Status/Total number and the coverage of all built &amp; external data products</t>
  </si>
  <si>
    <t>1B) Usage of data in this quarter</t>
  </si>
  <si>
    <t>2A) Volume and coverage of available data products</t>
  </si>
  <si>
    <t>2B) Usage of data products in this quarter</t>
  </si>
  <si>
    <t>1A) Volume and coverage of available data</t>
  </si>
  <si>
    <t>[4] Decimal definition 1 GB = 1000^3 bytes</t>
  </si>
  <si>
    <t>Total number of products per sub-theme</t>
  </si>
  <si>
    <t>Total number of products per sub-theme (previous quarter)</t>
  </si>
  <si>
    <t>Explanation of trend value in the narrative.</t>
  </si>
  <si>
    <t>[3] Trend is calculated from the figures at the end of the last quarter as compared with the figures at this stage.</t>
  </si>
  <si>
    <t>[3] Decimal definition 1 GB = 1000^3 bytes.</t>
  </si>
  <si>
    <t>[4] Trend compares the result with previous period.</t>
  </si>
  <si>
    <t>[1] Define unit of manual download (e.g. datasets, requests, records, …); additional explanation can be provided in the narrative.</t>
  </si>
  <si>
    <t>[2] Indicate the unit and total volume of downloadable items in relation to the unit in which they are downloadable (e.g. the total volume or number of CDIs/records/datasets/... available for download) – clearly specify the unit.</t>
  </si>
  <si>
    <t>Web service Trends</t>
  </si>
  <si>
    <t>Sub-theme/ interface name</t>
  </si>
  <si>
    <t>[4] Decimal definition 1 GB = 1000^3 bytes.</t>
  </si>
  <si>
    <t>3) Organisations supplying/ approached to supply data and data products</t>
  </si>
  <si>
    <t xml:space="preserve">[1] Indicate the volume unit of measurement: “records”, "CDI", “data sets”, or “platforms”. </t>
  </si>
  <si>
    <t>Under what license was the data provided?</t>
  </si>
  <si>
    <t>Was the data provided as a digital file or a web service?</t>
  </si>
  <si>
    <t>Total data volume per sub-theme (previous quarter)</t>
  </si>
  <si>
    <t>Sea basin [2]</t>
  </si>
  <si>
    <t>[2] For which sea-basin(s) was the data provided?</t>
  </si>
  <si>
    <t xml:space="preserve">[3] Restricted data is defined as 'non-public data'. </t>
  </si>
  <si>
    <t>Sub-theme(s) + description</t>
  </si>
  <si>
    <t>% of restricted data [3] 
(or #restricted/# not restricted)</t>
  </si>
  <si>
    <t>Indicator 3: Internal and external organisations supplying/approached to supply data and data products within this quarter</t>
  </si>
  <si>
    <t>Volume (in GigaBytes)</t>
  </si>
  <si>
    <t>Data type supplied: data, data product, both?</t>
  </si>
  <si>
    <t>Provided through Ingestion or directly? [4]</t>
  </si>
  <si>
    <t>[4] Was the data provided through EMODnet Ingestion or directly through the thematic?</t>
  </si>
  <si>
    <t>Baltic Sea EEA</t>
  </si>
  <si>
    <t>Black Sea EEA</t>
  </si>
  <si>
    <t>Greater North Sea EEA</t>
  </si>
  <si>
    <t>Med Sea EEA (Adriatic Sea, Ionian Sea and the Central Mediterranean Sea, Western Meditarranean Sea, Aegean-Levantine Sea)</t>
  </si>
  <si>
    <t>Caspian Sea (not defined by EEA shapefile)</t>
  </si>
  <si>
    <t>Other Seas (Other regions not defined by EEA shapefiles)</t>
  </si>
  <si>
    <t>Macroalgae, Angiosperms, Benthos, Birds, Fish, Mammals, Phytoplankton, Reptiles, Zooplankton</t>
  </si>
  <si>
    <t>Aggregate extraction, Algae production, Aquaculture, Cables, Cultural heritage, Desalination, Dredging, Environment, Fisheries, Main Ports, Maritime Spatial Planning (MSP), Military Areas, Nuclear power plants, Ocean energy facilities, Oil and Gas, Other forms of area management/designation, Pipelines, Shipping density, Waste disposal, Wind farms</t>
  </si>
  <si>
    <t>• Habitats - seabed habitats (including coastal wetlands): broad-scale mapping, collection of classified maps, collection of models, composite products
• Habitats - essential fish habitats: collection of classified maps, collection of models
• Chemistry - dissolved gases
• Geology - seabed substrate
• Physics - optical properties, salinity, waves, currents, ice cover
• Bathymetry – depth to seabed</t>
  </si>
  <si>
    <t>Reported Volume unit</t>
  </si>
  <si>
    <t>Recording-day-platform</t>
  </si>
  <si>
    <t>Occurrence records</t>
  </si>
  <si>
    <t>Geographic records (objects)+ Related records[1])</t>
  </si>
  <si>
    <t>Number of cells for each data product (raster file, GeoTIFF/NetCDF format)</t>
  </si>
  <si>
    <t>Grid cells (only for Shipping density datasets)</t>
  </si>
  <si>
    <t>Number of geographic records (point, line or polygon objects). For geometries linking to a related table, also number of records from related tables. Temporal, automatically acquired, new records are counted</t>
  </si>
  <si>
    <t xml:space="preserve">Each year new records can be added/removed to each of these tables. So it is more accurate to report both the number of the objects and the number of new records. </t>
  </si>
  <si>
    <t>Volume unit</t>
  </si>
  <si>
    <t>[6] Please note that the data that occur in the Arctic will also occur in the other areas.</t>
  </si>
  <si>
    <t>Arctic (not defined by EEA shapefile) [6]</t>
  </si>
  <si>
    <t>Total area coverage (total %) or data density (number)</t>
  </si>
  <si>
    <t>Please feel free to record the areas as you did in the past, if you have problems with this lay-out. If you do that, please record this fact in the narrative.</t>
  </si>
  <si>
    <t>[5] Total % sea-basin area covered by all data or number of CDIs/platforms/records in this area (left column) ; % area covered by data added in this phase or number of CDIs/platforms/records added this phase (right column).</t>
  </si>
  <si>
    <t>[5] Product Density: How much products available per sea-basin. Calculate total % area covered by all products or total number of products per sea-bason; indicate % area covered by products added in this quarter or number of products added in this quarter.</t>
  </si>
  <si>
    <t>Atlantic EEA (North East Atlantic Ocean, Macaronesia, Iceland Sea, Norwegian Sea, Celtic Seas, Bay of Biscay and Iberian coast, White Sea, Barents Sea)</t>
  </si>
  <si>
    <t>Caribbean Sea (not defined by EEA shapefile)</t>
  </si>
  <si>
    <t>Added this phase (% or number)</t>
  </si>
  <si>
    <t>Your opinion on the data coverage within EMODnet for your thematic</t>
  </si>
  <si>
    <t>Indicator 5: Quarterly web traffic statistics</t>
  </si>
  <si>
    <t>The purpose of this indicator is to provide detail on the web traffic statistics</t>
  </si>
  <si>
    <t xml:space="preserve">Please refer to "Explanation of the trends and statistics" </t>
  </si>
  <si>
    <t>Visitors</t>
  </si>
  <si>
    <t>Page views</t>
  </si>
  <si>
    <t>Unique page views</t>
  </si>
  <si>
    <t>% of returning visitors</t>
  </si>
  <si>
    <t>Page URL</t>
  </si>
  <si>
    <t>5.2) Quarterly total number of visitors, page views, unique page views and percentage of returning visitors</t>
  </si>
  <si>
    <t>Visitors (previous Q)</t>
  </si>
  <si>
    <t>Visitors (current Q)</t>
  </si>
  <si>
    <t>Page views (previous Q)</t>
  </si>
  <si>
    <t>Page views (current Q)</t>
  </si>
  <si>
    <t>Unique page views (previous Q)</t>
  </si>
  <si>
    <t>Unique page views (current Q)</t>
  </si>
  <si>
    <t>% of returning visitors (previous Q)</t>
  </si>
  <si>
    <t>% of returning visitors (current Q)</t>
  </si>
  <si>
    <r>
      <t xml:space="preserve">Total number of </t>
    </r>
    <r>
      <rPr>
        <b/>
        <i/>
        <u/>
        <sz val="10"/>
        <rFont val="Calibri"/>
        <family val="2"/>
        <scheme val="minor"/>
      </rPr>
      <t>built</t>
    </r>
    <r>
      <rPr>
        <b/>
        <i/>
        <sz val="10"/>
        <rFont val="Calibri"/>
        <family val="2"/>
        <scheme val="minor"/>
      </rPr>
      <t xml:space="preserve"> data products in portal </t>
    </r>
    <r>
      <rPr>
        <sz val="10"/>
        <rFont val="Calibri"/>
        <family val="2"/>
        <scheme val="minor"/>
      </rPr>
      <t>[1]</t>
    </r>
  </si>
  <si>
    <r>
      <t xml:space="preserve">Total number of </t>
    </r>
    <r>
      <rPr>
        <b/>
        <i/>
        <u/>
        <sz val="10"/>
        <rFont val="Calibri"/>
        <family val="2"/>
        <scheme val="minor"/>
      </rPr>
      <t>external</t>
    </r>
    <r>
      <rPr>
        <b/>
        <i/>
        <sz val="10"/>
        <rFont val="Calibri"/>
        <family val="2"/>
        <scheme val="minor"/>
      </rPr>
      <t xml:space="preserve"> data products in portal </t>
    </r>
    <r>
      <rPr>
        <sz val="10"/>
        <rFont val="Calibri"/>
        <family val="2"/>
        <scheme val="minor"/>
      </rPr>
      <t>[1]</t>
    </r>
  </si>
  <si>
    <r>
      <t xml:space="preserve">Sub-theme </t>
    </r>
    <r>
      <rPr>
        <sz val="10"/>
        <rFont val="Calibri"/>
        <family val="2"/>
        <scheme val="minor"/>
      </rPr>
      <t>[2]</t>
    </r>
  </si>
  <si>
    <r>
      <t xml:space="preserve">Trend in total number of products (%) </t>
    </r>
    <r>
      <rPr>
        <sz val="10"/>
        <rFont val="Calibri"/>
        <family val="2"/>
        <scheme val="minor"/>
      </rPr>
      <t>[3]</t>
    </r>
  </si>
  <si>
    <r>
      <t xml:space="preserve">Total data product Volume in GigaBytes </t>
    </r>
    <r>
      <rPr>
        <sz val="10"/>
        <rFont val="Calibri"/>
        <family val="2"/>
        <scheme val="minor"/>
      </rPr>
      <t>[4]</t>
    </r>
  </si>
  <si>
    <r>
      <t xml:space="preserve">Sea-basins </t>
    </r>
    <r>
      <rPr>
        <sz val="12"/>
        <rFont val="Calibri"/>
        <family val="2"/>
        <scheme val="minor"/>
      </rPr>
      <t>[5]</t>
    </r>
  </si>
  <si>
    <r>
      <t>Manual download unit</t>
    </r>
    <r>
      <rPr>
        <sz val="10"/>
        <rFont val="Calibri"/>
        <family val="2"/>
        <scheme val="minor"/>
      </rPr>
      <t xml:space="preserve"> [1]</t>
    </r>
  </si>
  <si>
    <r>
      <t xml:space="preserve">Unit and Total Volume </t>
    </r>
    <r>
      <rPr>
        <b/>
        <sz val="10"/>
        <rFont val="Calibri"/>
        <family val="2"/>
        <scheme val="minor"/>
      </rPr>
      <t>available</t>
    </r>
    <r>
      <rPr>
        <sz val="10"/>
        <rFont val="Calibri"/>
        <family val="2"/>
        <scheme val="minor"/>
      </rPr>
      <t xml:space="preserve"> for download [2]</t>
    </r>
  </si>
  <si>
    <r>
      <t xml:space="preserve">Total Volume </t>
    </r>
    <r>
      <rPr>
        <b/>
        <sz val="10"/>
        <rFont val="Calibri"/>
        <family val="2"/>
        <scheme val="minor"/>
      </rPr>
      <t>downloaded</t>
    </r>
    <r>
      <rPr>
        <sz val="10"/>
        <rFont val="Calibri"/>
        <family val="2"/>
        <scheme val="minor"/>
      </rPr>
      <t xml:space="preserve"> in GigaBytes [3]</t>
    </r>
  </si>
  <si>
    <r>
      <t xml:space="preserve">Number of manual </t>
    </r>
    <r>
      <rPr>
        <b/>
        <sz val="10"/>
        <rFont val="Calibri"/>
        <family val="2"/>
        <scheme val="minor"/>
      </rPr>
      <t>downloads</t>
    </r>
    <r>
      <rPr>
        <sz val="10"/>
        <rFont val="Calibri"/>
        <family val="2"/>
        <scheme val="minor"/>
      </rPr>
      <t xml:space="preserve"> 
(</t>
    </r>
    <r>
      <rPr>
        <b/>
        <sz val="10"/>
        <rFont val="Calibri"/>
        <family val="2"/>
        <scheme val="minor"/>
      </rPr>
      <t>this quarter</t>
    </r>
    <r>
      <rPr>
        <sz val="10"/>
        <rFont val="Calibri"/>
        <family val="2"/>
        <scheme val="minor"/>
      </rPr>
      <t>)</t>
    </r>
  </si>
  <si>
    <r>
      <t xml:space="preserve">Number of manual </t>
    </r>
    <r>
      <rPr>
        <b/>
        <sz val="10"/>
        <rFont val="Calibri"/>
        <family val="2"/>
        <scheme val="minor"/>
      </rPr>
      <t xml:space="preserve">downloads
</t>
    </r>
    <r>
      <rPr>
        <sz val="10"/>
        <rFont val="Calibri"/>
        <family val="2"/>
        <scheme val="minor"/>
      </rPr>
      <t>(</t>
    </r>
    <r>
      <rPr>
        <b/>
        <sz val="10"/>
        <rFont val="Calibri"/>
        <family val="2"/>
        <scheme val="minor"/>
      </rPr>
      <t>previous quarter</t>
    </r>
    <r>
      <rPr>
        <sz val="10"/>
        <rFont val="Calibri"/>
        <family val="2"/>
        <scheme val="minor"/>
      </rPr>
      <t>)</t>
    </r>
  </si>
  <si>
    <r>
      <t xml:space="preserve">Trend # of manual downloads (%) </t>
    </r>
    <r>
      <rPr>
        <sz val="10"/>
        <rFont val="Calibri"/>
        <family val="2"/>
        <scheme val="minor"/>
      </rPr>
      <t>[4]</t>
    </r>
  </si>
  <si>
    <r>
      <t xml:space="preserve">Number of </t>
    </r>
    <r>
      <rPr>
        <b/>
        <sz val="10"/>
        <rFont val="Calibri"/>
        <family val="2"/>
        <scheme val="minor"/>
      </rPr>
      <t>Map</t>
    </r>
    <r>
      <rPr>
        <sz val="10"/>
        <rFont val="Calibri"/>
        <family val="2"/>
        <scheme val="minor"/>
      </rPr>
      <t xml:space="preserve"> </t>
    </r>
    <r>
      <rPr>
        <b/>
        <sz val="10"/>
        <rFont val="Calibri"/>
        <family val="2"/>
        <scheme val="minor"/>
      </rPr>
      <t>visualisations</t>
    </r>
    <r>
      <rPr>
        <sz val="10"/>
        <rFont val="Calibri"/>
        <family val="2"/>
        <scheme val="minor"/>
      </rPr>
      <t xml:space="preserve"> (this quarter)</t>
    </r>
  </si>
  <si>
    <r>
      <t xml:space="preserve">Trend # of map visualisations (%) </t>
    </r>
    <r>
      <rPr>
        <sz val="10"/>
        <rFont val="Calibri"/>
        <family val="2"/>
        <scheme val="minor"/>
      </rPr>
      <t>[4]</t>
    </r>
  </si>
  <si>
    <r>
      <t xml:space="preserve">Number of </t>
    </r>
    <r>
      <rPr>
        <b/>
        <sz val="10"/>
        <rFont val="Calibri"/>
        <family val="2"/>
        <scheme val="minor"/>
      </rPr>
      <t>WMS</t>
    </r>
    <r>
      <rPr>
        <sz val="10"/>
        <rFont val="Calibri"/>
        <family val="2"/>
        <scheme val="minor"/>
      </rPr>
      <t xml:space="preserve"> requests (this quarter)</t>
    </r>
  </si>
  <si>
    <r>
      <t xml:space="preserve">Trend # of WMS requests (%) </t>
    </r>
    <r>
      <rPr>
        <sz val="10"/>
        <rFont val="Calibri"/>
        <family val="2"/>
        <scheme val="minor"/>
      </rPr>
      <t>[4]</t>
    </r>
  </si>
  <si>
    <r>
      <t xml:space="preserve">Number of </t>
    </r>
    <r>
      <rPr>
        <b/>
        <sz val="10"/>
        <rFont val="Calibri"/>
        <family val="2"/>
        <scheme val="minor"/>
      </rPr>
      <t>WFS</t>
    </r>
    <r>
      <rPr>
        <sz val="10"/>
        <rFont val="Calibri"/>
        <family val="2"/>
        <scheme val="minor"/>
      </rPr>
      <t xml:space="preserve"> requests 
(this quarter)</t>
    </r>
  </si>
  <si>
    <r>
      <t xml:space="preserve">Trend # of WFS requests (%) </t>
    </r>
    <r>
      <rPr>
        <sz val="10"/>
        <rFont val="Calibri"/>
        <family val="2"/>
        <scheme val="minor"/>
      </rPr>
      <t>[4]</t>
    </r>
  </si>
  <si>
    <r>
      <t xml:space="preserve">Total data volume per sub-theme 
(refer to </t>
    </r>
    <r>
      <rPr>
        <sz val="10"/>
        <rFont val="Calibri"/>
        <family val="2"/>
        <scheme val="minor"/>
      </rPr>
      <t>[1])</t>
    </r>
  </si>
  <si>
    <r>
      <t xml:space="preserve">Trend in total data volume (%) </t>
    </r>
    <r>
      <rPr>
        <sz val="10"/>
        <rFont val="Calibri"/>
        <family val="2"/>
        <scheme val="minor"/>
      </rPr>
      <t>[3]</t>
    </r>
  </si>
  <si>
    <r>
      <t xml:space="preserve">Total data Volume in GigaBytes </t>
    </r>
    <r>
      <rPr>
        <sz val="10"/>
        <rFont val="Calibri"/>
        <family val="2"/>
        <scheme val="minor"/>
      </rPr>
      <t>[4]</t>
    </r>
  </si>
  <si>
    <r>
      <t xml:space="preserve">Number of </t>
    </r>
    <r>
      <rPr>
        <b/>
        <sz val="10"/>
        <rFont val="Calibri"/>
        <family val="2"/>
        <scheme val="minor"/>
      </rPr>
      <t>manual</t>
    </r>
    <r>
      <rPr>
        <sz val="10"/>
        <rFont val="Calibri"/>
        <family val="2"/>
        <scheme val="minor"/>
      </rPr>
      <t xml:space="preserve"> </t>
    </r>
    <r>
      <rPr>
        <b/>
        <sz val="10"/>
        <rFont val="Calibri"/>
        <family val="2"/>
        <scheme val="minor"/>
      </rPr>
      <t>downloads</t>
    </r>
    <r>
      <rPr>
        <sz val="10"/>
        <rFont val="Calibri"/>
        <family val="2"/>
        <scheme val="minor"/>
      </rPr>
      <t xml:space="preserve"> 
(</t>
    </r>
    <r>
      <rPr>
        <b/>
        <sz val="10"/>
        <rFont val="Calibri"/>
        <family val="2"/>
        <scheme val="minor"/>
      </rPr>
      <t>this quarter</t>
    </r>
    <r>
      <rPr>
        <sz val="10"/>
        <rFont val="Calibri"/>
        <family val="2"/>
        <scheme val="minor"/>
      </rPr>
      <t>)</t>
    </r>
  </si>
  <si>
    <r>
      <t xml:space="preserve">Number of </t>
    </r>
    <r>
      <rPr>
        <b/>
        <sz val="10"/>
        <rFont val="Calibri"/>
        <family val="2"/>
        <scheme val="minor"/>
      </rPr>
      <t>manual</t>
    </r>
    <r>
      <rPr>
        <sz val="10"/>
        <rFont val="Calibri"/>
        <family val="2"/>
        <scheme val="minor"/>
      </rPr>
      <t xml:space="preserve"> </t>
    </r>
    <r>
      <rPr>
        <b/>
        <sz val="10"/>
        <rFont val="Calibri"/>
        <family val="2"/>
        <scheme val="minor"/>
      </rPr>
      <t xml:space="preserve">downloads
</t>
    </r>
    <r>
      <rPr>
        <sz val="10"/>
        <rFont val="Calibri"/>
        <family val="2"/>
        <scheme val="minor"/>
      </rPr>
      <t>(</t>
    </r>
    <r>
      <rPr>
        <b/>
        <sz val="10"/>
        <rFont val="Calibri"/>
        <family val="2"/>
        <scheme val="minor"/>
      </rPr>
      <t>previous quarter</t>
    </r>
    <r>
      <rPr>
        <sz val="10"/>
        <rFont val="Calibri"/>
        <family val="2"/>
        <scheme val="minor"/>
      </rPr>
      <t>)</t>
    </r>
  </si>
  <si>
    <r>
      <t xml:space="preserve">Trend number of downloads (%) </t>
    </r>
    <r>
      <rPr>
        <sz val="10"/>
        <rFont val="Calibri"/>
        <family val="2"/>
        <scheme val="minor"/>
      </rPr>
      <t>[4]</t>
    </r>
  </si>
  <si>
    <r>
      <t xml:space="preserve">Trend number of map visualisations (%) </t>
    </r>
    <r>
      <rPr>
        <sz val="10"/>
        <rFont val="Calibri"/>
        <family val="2"/>
        <scheme val="minor"/>
      </rPr>
      <t>[4]</t>
    </r>
  </si>
  <si>
    <r>
      <t xml:space="preserve">Trend number of WMS requests (%) </t>
    </r>
    <r>
      <rPr>
        <sz val="10"/>
        <rFont val="Calibri"/>
        <family val="2"/>
        <scheme val="minor"/>
      </rPr>
      <t>[4]</t>
    </r>
  </si>
  <si>
    <r>
      <t xml:space="preserve">Trend number of WFS requests (%) </t>
    </r>
    <r>
      <rPr>
        <sz val="10"/>
        <rFont val="Calibri"/>
        <family val="2"/>
        <scheme val="minor"/>
      </rPr>
      <t>[4]</t>
    </r>
  </si>
  <si>
    <r>
      <t xml:space="preserve">Copy-paste screenshot below of the graph of the report sent to you by the Secretariat </t>
    </r>
    <r>
      <rPr>
        <b/>
        <i/>
        <sz val="10"/>
        <color theme="8" tint="-0.249977111117893"/>
        <rFont val="Calibri"/>
        <family val="2"/>
        <scheme val="minor"/>
      </rPr>
      <t>(previous Q)</t>
    </r>
  </si>
  <si>
    <r>
      <t xml:space="preserve">Copy-paste screenshot below of the graph of the report sent to you by the Secretariat </t>
    </r>
    <r>
      <rPr>
        <b/>
        <i/>
        <sz val="10"/>
        <color theme="8" tint="-0.249977111117893"/>
        <rFont val="Calibri"/>
        <family val="2"/>
        <scheme val="minor"/>
      </rPr>
      <t>(current Q)</t>
    </r>
  </si>
  <si>
    <t xml:space="preserve">Trend page views (%) </t>
  </si>
  <si>
    <t>Trend unique page views (%)</t>
  </si>
  <si>
    <t>Trend % of returning visitors (%)</t>
  </si>
  <si>
    <t>[1] Trend is calculated from the figures at the end of the last quarter as compared with the figures at this stage.</t>
  </si>
  <si>
    <t>Trend visitors (%)  [1]</t>
  </si>
  <si>
    <t>The number of unique visitors. Every visitor is counted once, even if they visit the website many times during the day.</t>
  </si>
  <si>
    <t>The number of times a page was visited.</t>
  </si>
  <si>
    <t>The number of times a page was uniquely visited. If a visitor views a page several times during one session, it will be counted only once.</t>
  </si>
  <si>
    <t>The percentage of returning visitors.</t>
  </si>
  <si>
    <t>Definitions (from Europa Analytics)</t>
  </si>
  <si>
    <t>5.1) Daily number of page views of EMODnet Thematic entry page</t>
  </si>
  <si>
    <t>(Macro)Algae</t>
  </si>
  <si>
    <t>Details for each product included in the rows below</t>
  </si>
  <si>
    <t>Angiosperms</t>
  </si>
  <si>
    <t>Benthos</t>
  </si>
  <si>
    <t>Birds</t>
  </si>
  <si>
    <t>Fish</t>
  </si>
  <si>
    <t>Mammals</t>
  </si>
  <si>
    <t>Phytoplankton</t>
  </si>
  <si>
    <t>Reptiles</t>
  </si>
  <si>
    <t>Zooplankton</t>
  </si>
  <si>
    <t>Temporal Turnover in European Macrobenthos Communities</t>
  </si>
  <si>
    <t>Internal</t>
  </si>
  <si>
    <t>Phytoplankton alpha diversity in the greater Baltic Sea area</t>
  </si>
  <si>
    <t>Spatial interpolation of Calanus finmarchicus and Calanus helgolandicus observations in the North Sea.</t>
  </si>
  <si>
    <t>NA</t>
  </si>
  <si>
    <t>Btrait R Package</t>
  </si>
  <si>
    <t>Presence/absence data of macrozoobenthos in the European Seas</t>
  </si>
  <si>
    <t>(Macro)algae</t>
  </si>
  <si>
    <t>Species distribution model of invasive macroalgae</t>
  </si>
  <si>
    <t>Grey Seal Distribution</t>
  </si>
  <si>
    <t>External</t>
  </si>
  <si>
    <t>Harbour Seal Distribution</t>
  </si>
  <si>
    <t>Physico-chemical and commercial shellfish species data to illustrate potential vulnerability to ocean acidification</t>
  </si>
  <si>
    <t>Probability maps for different phytoplankton species in the North Sea</t>
  </si>
  <si>
    <t>Data product numerical abundance of benthic macroinvertebrates in North Sea and Baltic Sea</t>
  </si>
  <si>
    <t>Presence/Absence maps of phytoplankton in the Greater Baltic Sea</t>
  </si>
  <si>
    <t>Probability maps for different benthos species in the North Sea</t>
  </si>
  <si>
    <t>Presence/Absence maps of phytoplankton in the Greater North Sea</t>
  </si>
  <si>
    <t>Plankton</t>
  </si>
  <si>
    <t>‘Proof of concept’ product: Fraction of mixoplankton (photo-phagotrophic) species in the Greater North Sea and Celtic Seas</t>
  </si>
  <si>
    <t>Summary presence/absence maps of macro-endobenthos in the greater North Sea, based on nearly 100,000 samples from 65 assembled monitoring data sets.</t>
  </si>
  <si>
    <t>Benthic occurrences, habitat maps, and species traits</t>
  </si>
  <si>
    <t>EMODnetWFS: Access EMODnet Web Feature Service data through R</t>
  </si>
  <si>
    <t>EMODnetWCS: Access EMODnet Web Coverage Service data through R</t>
  </si>
  <si>
    <t>Neural network modelling of Baltic zooplankton abundances</t>
  </si>
  <si>
    <t>OOPS - Copepods: ICES Operational Oceanographic Products and Services - Gridded Copepod abundance data</t>
  </si>
  <si>
    <t>Phytoplankton community analysis in the Northern Adriatic</t>
  </si>
  <si>
    <t>Long term zooplankton time series analysis from Villefranche, Western Mediterranean</t>
  </si>
  <si>
    <t>Use of EMODNET Biology Data for invasive species policies. What can we learn?</t>
  </si>
  <si>
    <t>Thermal affinities for European marine species</t>
  </si>
  <si>
    <t>Phytoplankton community analysis in the Middle Adriatic</t>
  </si>
  <si>
    <t>Distribution of benthic macroinvertebrate living modes in European seas</t>
  </si>
  <si>
    <t>Distribution of fish living modes in European seas</t>
  </si>
  <si>
    <t>Gridded abundance maps of phytoplankton diversity and toxicity around the French coast</t>
  </si>
  <si>
    <t>Gridded abundance map of the invasive Polychaete Marenzelleria in the Baltic Sea</t>
  </si>
  <si>
    <t>Gridded abundance map of the loggerhead sea turtle Caretta Caretta around the Azores</t>
  </si>
  <si>
    <t>Gridded abundance maps of chlorophyll a around the Dutch coast</t>
  </si>
  <si>
    <t>Gridded abundance maps of commercial fish species from the North Sea</t>
  </si>
  <si>
    <t>Gridded abundance maps of diatoms and dinoflagellates from the North Atlantic and North Sea</t>
  </si>
  <si>
    <t>Gridded abundance maps of marine birds around the Azores</t>
  </si>
  <si>
    <t>Gridded abundance maps of marine birds from the North Sea</t>
  </si>
  <si>
    <t>Gridded abundance maps of marine mammals around the Azores</t>
  </si>
  <si>
    <t>Gridded abundance maps of marine mammals from the North Sea</t>
  </si>
  <si>
    <t>Gridded abundance maps of microorganisms from the North Sea</t>
  </si>
  <si>
    <t>Gridded abundance maps of the benthic species from the North Sea</t>
  </si>
  <si>
    <t>Macroalgae, Angiosperms</t>
  </si>
  <si>
    <t>MEDISEH: Mediterranean Sensitive Habitats</t>
  </si>
  <si>
    <t>Algae</t>
  </si>
  <si>
    <t>records</t>
  </si>
  <si>
    <t>Data product</t>
  </si>
  <si>
    <t>Macroalgae</t>
  </si>
  <si>
    <t>Mammal</t>
  </si>
  <si>
    <t>% area covered</t>
  </si>
  <si>
    <t>EMODnet Map Viewer</t>
  </si>
  <si>
    <t>https://emodnet.ec.europa.eu/geoviewer/</t>
  </si>
  <si>
    <t>Geoserver</t>
  </si>
  <si>
    <t>https://geo.vliz.be/geoserver/web/wicket/bookmarkable/org.geoserver.web.demo.MapPreviewPage?1&amp;filter=false AND https://ows.emodnet.eu/geoserver/web/wicket/bookmarkable/org.geoserver.web.demo.MapPreviewPage?1&amp;filter=false</t>
  </si>
  <si>
    <t>http://geo.vliz.be/geoserver/Dataportal/ows?service=wfs&amp;version=2.0.0&amp;request=DescribeFeatureType&amp;typeName=Dataportal:eurobis&amp;outputFormat=application/json</t>
  </si>
  <si>
    <t>EMODnet ERDDAP</t>
  </si>
  <si>
    <t>https://erddap.emodnet.eu/erddap/search/index.html?page=1&amp;itemsPerPage=1000&amp;searchFor=biology</t>
  </si>
  <si>
    <t>EMODnet Catalogue</t>
  </si>
  <si>
    <t>https://emodnet.ec.europa.eu/geonetwork/emodnet/eng/csw?service=CSW&amp;request=GetCapabilities&amp;VERSION=2.0.2</t>
  </si>
  <si>
    <t>https://emodnet.ec.europa.eu/geonetwork/srv/eng/catalog.search#/search</t>
  </si>
  <si>
    <t>There was no change since the last reporting period</t>
  </si>
  <si>
    <t>https://emodnet.ec.europa.eu/en/biology</t>
  </si>
  <si>
    <t>3D habitat suitability maps of the 30 main commercial fish species from the Atlantic Ocean</t>
  </si>
  <si>
    <t>Modelled projections of habitat for commercial fish around North-western Europe under climate change, 2020 to 2060</t>
  </si>
  <si>
    <t xml:space="preserve">Fish </t>
  </si>
  <si>
    <t>Modelled projections of habitat for fish species feeding guilds around North-western Europe under climate change, 2010 to 2095</t>
  </si>
  <si>
    <t>Loggerhead Turtles in the Mediterranean Sea</t>
  </si>
  <si>
    <t>Outputs of predictive distribution models of deep-sea elasmobranchs in the Azores EEZ (down to 2,000m depth) using Generalized Additive Models</t>
  </si>
  <si>
    <t>Day and Night zooplankton abundance maps in the North Atlantic from 1960-2019</t>
  </si>
  <si>
    <t>Decadal abundance of calanoid copepods within the North Atlantic</t>
  </si>
  <si>
    <t>These products are not published in the CP viewer, but available via the EMODnet catalogue. Information on their geographic coverage will not be included in the table below</t>
  </si>
  <si>
    <t>~0</t>
  </si>
  <si>
    <t>This products is not published in the CP viewer, but available via the EMODnet catalogue. Information on their geographic coverage will not be included in the table below</t>
  </si>
  <si>
    <t>No systems are in place to allow for this reporting</t>
  </si>
  <si>
    <t>VLIZ</t>
  </si>
  <si>
    <t>Belgium</t>
  </si>
  <si>
    <t>Aarhus University</t>
  </si>
  <si>
    <t>Denmark</t>
  </si>
  <si>
    <t>Baltic Sea</t>
  </si>
  <si>
    <t>web service</t>
  </si>
  <si>
    <t>directly</t>
  </si>
  <si>
    <t>CC-BY</t>
  </si>
  <si>
    <t>Partner</t>
  </si>
  <si>
    <t>HCMR</t>
  </si>
  <si>
    <t>Greece</t>
  </si>
  <si>
    <t>Mediterranean Sea</t>
  </si>
  <si>
    <t>Benthos, Fish</t>
  </si>
  <si>
    <t>ICES</t>
  </si>
  <si>
    <t>North Sea</t>
  </si>
  <si>
    <t>North Sea, North Atlantic</t>
  </si>
  <si>
    <t>CC-BY, ICES data policy</t>
  </si>
  <si>
    <t>IH Cantabria</t>
  </si>
  <si>
    <t>Spain</t>
  </si>
  <si>
    <t>North Atlantic</t>
  </si>
  <si>
    <t>CC-BY NC</t>
  </si>
  <si>
    <t>IMR</t>
  </si>
  <si>
    <t>Norway</t>
  </si>
  <si>
    <t>North Atlantic, North Sea, Arctic</t>
  </si>
  <si>
    <t>IPMA</t>
  </si>
  <si>
    <t>Portugal</t>
  </si>
  <si>
    <t>INBO</t>
  </si>
  <si>
    <t>Volunteered (DTO-BioFlow project)</t>
  </si>
  <si>
    <t>JNCC</t>
  </si>
  <si>
    <t>United Kingdom</t>
  </si>
  <si>
    <t>CC-0</t>
  </si>
  <si>
    <t>CC-BY, CC-0</t>
  </si>
  <si>
    <t>Habitats</t>
  </si>
  <si>
    <t>Volunteered (EMODnet Seabed Habitats data)</t>
  </si>
  <si>
    <t>LOV</t>
  </si>
  <si>
    <t>France</t>
  </si>
  <si>
    <t>Mediterranean Sea,  North Atlantic</t>
  </si>
  <si>
    <t>MBA</t>
  </si>
  <si>
    <t>Algae, Angiosperms, Benthos</t>
  </si>
  <si>
    <t>NIOZ</t>
  </si>
  <si>
    <t>The Netherlands</t>
  </si>
  <si>
    <t>OBIS SEAMAP</t>
  </si>
  <si>
    <t>Approached</t>
  </si>
  <si>
    <t>Mammals, Reptiles</t>
  </si>
  <si>
    <t>United States</t>
  </si>
  <si>
    <t>OSPAR/HELCOM</t>
  </si>
  <si>
    <t>Mediterranean, North Atlantic, Other seas</t>
  </si>
  <si>
    <t>Phytoplankton, Zooplankton, Fish</t>
  </si>
  <si>
    <t>Ingestion</t>
  </si>
  <si>
    <t>Syke</t>
  </si>
  <si>
    <t>Finland</t>
  </si>
  <si>
    <t>Fish, Benthos (genomics)</t>
  </si>
  <si>
    <t>Arctic Ocean, Mediterranean, North Atlantic, North Sea</t>
  </si>
  <si>
    <t>CC-0, CC-BY</t>
  </si>
  <si>
    <t>Data</t>
  </si>
  <si>
    <t>IMAR</t>
  </si>
  <si>
    <t>Volunteered</t>
  </si>
  <si>
    <t>CC-BY NC ND</t>
  </si>
  <si>
    <t>Digital file</t>
  </si>
  <si>
    <t>United Kingdom/Finland</t>
  </si>
  <si>
    <t>Various organisations provided new or updates to existing data and covered not only EMODnet Biology partners, but also Seabed Habitats, data submitted via EMODnet Ingestion as well as via the EU funded project DTO-BioFlow and also OBIS SEAMAP. The data covered all European Seas except the Black Sea and all functional groups. Most data were supplied through  web services and with a CC-BY or CC-0 license</t>
  </si>
  <si>
    <t>There is no information on the data usage as no systems are in place to capture usage</t>
  </si>
  <si>
    <t>42.141.001 records</t>
  </si>
  <si>
    <t>There is no clear trend in this indicator throughout time. A clear peak in page views can be observed on November 25th, which could be a consequence of the workshop organised and hosted by EMODnet Biology for the EU Mission Ocean funded projects dealing with biodiversity data.</t>
  </si>
  <si>
    <t>There was an overall increase in all indicators throughout the reporting period, with the exception of the returning visitors to the Biology page, which had a ~12% decrease.</t>
  </si>
  <si>
    <t>There was an increase in the data availability for most sub-themes, with the exception of Benthic data, which saw a slight decrease. This variation is due to updates in previously published data, where the originator was either able to better identify the taxa or removed occurrences due to incorrections. Bird and fish data saw the biggest increase in data availability.
All reporting regions except the Black Sea had an increment in available data. The Atlantic and Arctic had, overall, the highest increase in data for most sub-themes. Note that the Caribbean sea is included in the Atlantic region Ocean reporting, as per tender requirement</t>
  </si>
  <si>
    <t>The approach to the data gaps (Arctic, Black Sea and Mediterranean) has not changed from what was reported previously. The majority of data originating from these regions are submitted by consortium members. Other mechanisms to encourage data providers from the Black and Mediterranean Seas to submit data are being pursued, as an example through the DTO-BioFlow project data grants</t>
  </si>
  <si>
    <t>Three new external products were added to the EMODnet catalogue. The external products were created under the Mission Atlantic project. As they are not published via the EMODnet viewer, they weren't taken into account for the % area covered table. Due to the growing number of external products being added to the EMODnet Biology collection, the table has been split to show internal and external products separately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</si>
</sst>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6">
    <font>
      <sz val="11"/>
      <color theme="1"/>
      <name val="Calibri"/>
      <family val="2"/>
      <scheme val="minor"/>
    </font>
    <font>
      <i/>
      <sz val="11"/>
      <color theme="8" tint="-0.249977111117893"/>
      <name val="Calibri"/>
      <family val="2"/>
      <scheme val="minor"/>
    </font>
    <font>
      <i/>
      <sz val="11"/>
      <name val="Calibri"/>
      <family val="2"/>
      <scheme val="minor"/>
    </font>
    <font>
      <sz val="11"/>
      <name val="Calibri"/>
      <family val="2"/>
      <scheme val="minor"/>
    </font>
    <font>
      <sz val="11"/>
      <color rgb="FFFF0000"/>
      <name val="Calibri"/>
      <family val="2"/>
      <scheme val="minor"/>
    </font>
    <font>
      <b/>
      <sz val="12"/>
      <name val="Calibri"/>
      <family val="2"/>
      <scheme val="minor"/>
    </font>
    <font>
      <i/>
      <sz val="10"/>
      <color theme="8" tint="-0.249977111117893"/>
      <name val="Calibri"/>
      <family val="2"/>
      <scheme val="minor"/>
    </font>
    <font>
      <b/>
      <sz val="11"/>
      <name val="Calibri"/>
      <family val="2"/>
      <scheme val="minor"/>
    </font>
    <font>
      <b/>
      <sz val="9"/>
      <name val="Calibri"/>
      <family val="2"/>
      <scheme val="minor"/>
    </font>
    <font>
      <sz val="9"/>
      <name val="Calibri"/>
      <family val="2"/>
      <scheme val="minor"/>
    </font>
    <font>
      <b/>
      <i/>
      <sz val="10"/>
      <color theme="8" tint="-0.249977111117893"/>
      <name val="Calibri"/>
      <family val="2"/>
      <scheme val="minor"/>
    </font>
    <font>
      <b/>
      <sz val="12"/>
      <color rgb="FF333333"/>
      <name val="Calibri"/>
      <family val="2"/>
      <scheme val="minor"/>
    </font>
    <font>
      <sz val="10"/>
      <color rgb="FF333333"/>
      <name val="Calibri"/>
      <family val="2"/>
      <scheme val="minor"/>
    </font>
    <font>
      <i/>
      <sz val="10"/>
      <name val="Calibri"/>
      <family val="2"/>
      <scheme val="minor"/>
    </font>
    <font>
      <sz val="10"/>
      <name val="Calibri"/>
      <family val="2"/>
      <scheme val="minor"/>
    </font>
    <font>
      <i/>
      <sz val="10"/>
      <color rgb="FF333333"/>
      <name val="Calibri"/>
      <family val="2"/>
      <scheme val="minor"/>
    </font>
    <font>
      <b/>
      <sz val="10"/>
      <name val="Calibri"/>
      <family val="2"/>
      <scheme val="minor"/>
    </font>
    <font>
      <sz val="11"/>
      <color rgb="FF333333"/>
      <name val="Calibri"/>
      <family val="2"/>
      <scheme val="minor"/>
    </font>
    <font>
      <b/>
      <i/>
      <sz val="10"/>
      <name val="Calibri"/>
      <family val="2"/>
      <scheme val="minor"/>
    </font>
    <font>
      <b/>
      <i/>
      <u/>
      <sz val="10"/>
      <name val="Calibri"/>
      <family val="2"/>
      <scheme val="minor"/>
    </font>
    <font>
      <sz val="12"/>
      <name val="Calibri"/>
      <family val="2"/>
      <scheme val="minor"/>
    </font>
    <font>
      <sz val="9"/>
      <color rgb="FFFF0000"/>
      <name val="Calibri"/>
      <family val="2"/>
      <scheme val="minor"/>
    </font>
    <font>
      <strike/>
      <sz val="10"/>
      <name val="Calibri"/>
      <family val="2"/>
      <scheme val="minor"/>
    </font>
    <font>
      <b/>
      <sz val="12"/>
      <color rgb="FFFFFFFF"/>
      <name val="Calibri"/>
      <family val="2"/>
      <scheme val="minor"/>
    </font>
    <font>
      <sz val="10"/>
      <color rgb="FFFFFFFF"/>
      <name val="Calibri"/>
      <family val="2"/>
      <scheme val="minor"/>
    </font>
    <font>
      <sz val="9"/>
      <color rgb="FF333333"/>
      <name val="Calibri"/>
      <family val="2"/>
      <scheme val="minor"/>
    </font>
    <font>
      <sz val="9"/>
      <color theme="1"/>
      <name val="Calibri"/>
      <family val="2"/>
      <scheme val="minor"/>
    </font>
    <font>
      <b/>
      <sz val="10"/>
      <color theme="1"/>
      <name val="Calibri"/>
      <family val="2"/>
      <scheme val="minor"/>
    </font>
    <font>
      <sz val="10"/>
      <color theme="1"/>
      <name val="Calibri"/>
      <family val="2"/>
      <scheme val="minor"/>
    </font>
    <font>
      <sz val="11"/>
      <color theme="0" tint="-0.34998626667073579"/>
      <name val="Calibri"/>
      <family val="2"/>
      <scheme val="minor"/>
    </font>
    <font>
      <i/>
      <sz val="9"/>
      <color theme="1"/>
      <name val="Calibri"/>
      <family val="2"/>
      <scheme val="minor"/>
    </font>
    <font>
      <sz val="10"/>
      <color rgb="FFFF0000"/>
      <name val="Calibri"/>
      <family val="2"/>
      <scheme val="minor"/>
    </font>
    <font>
      <b/>
      <i/>
      <sz val="10"/>
      <color rgb="FF333333"/>
      <name val="Calibri"/>
      <family val="2"/>
      <scheme val="minor"/>
    </font>
    <font>
      <sz val="10"/>
      <name val="Open Sans"/>
      <family val="2"/>
    </font>
    <font>
      <sz val="10"/>
      <color rgb="FF333333"/>
      <name val="Open Sans"/>
      <family val="2"/>
    </font>
    <font>
      <u/>
      <sz val="11"/>
      <color theme="10"/>
      <name val="Calibri"/>
      <family val="2"/>
      <scheme val="minor"/>
    </font>
  </fonts>
  <fills count="10">
    <fill>
      <patternFill patternType="none"/>
    </fill>
    <fill>
      <patternFill patternType="gray125"/>
    </fill>
    <fill>
      <patternFill patternType="solid">
        <fgColor rgb="FFDAEEF3"/>
        <bgColor indexed="64"/>
      </patternFill>
    </fill>
    <fill>
      <patternFill patternType="solid">
        <fgColor rgb="FF5B9BD5"/>
        <bgColor indexed="64"/>
      </patternFill>
    </fill>
    <fill>
      <patternFill patternType="solid">
        <fgColor rgb="FFD5A6BD"/>
        <bgColor indexed="64"/>
      </patternFill>
    </fill>
    <fill>
      <patternFill patternType="solid">
        <fgColor rgb="FFC27BA0"/>
        <bgColor indexed="64"/>
      </patternFill>
    </fill>
    <fill>
      <patternFill patternType="solid">
        <fgColor rgb="FF0A71B4"/>
        <bgColor indexed="64"/>
      </patternFill>
    </fill>
    <fill>
      <patternFill patternType="solid">
        <fgColor rgb="FF00B0F0"/>
        <bgColor indexed="64"/>
      </patternFill>
    </fill>
    <fill>
      <patternFill patternType="solid">
        <fgColor theme="4"/>
        <bgColor indexed="64"/>
      </patternFill>
    </fill>
    <fill>
      <patternFill patternType="solid">
        <fgColor theme="4" tint="0.399975585192419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4BACC6"/>
      </left>
      <right/>
      <top style="medium">
        <color rgb="FF4BACC6"/>
      </top>
      <bottom style="medium">
        <color rgb="FF4BACC6"/>
      </bottom>
      <diagonal/>
    </border>
    <border>
      <left/>
      <right style="medium">
        <color rgb="FF4BACC6"/>
      </right>
      <top style="medium">
        <color rgb="FF4BACC6"/>
      </top>
      <bottom style="medium">
        <color rgb="FF4BACC6"/>
      </bottom>
      <diagonal/>
    </border>
    <border>
      <left style="medium">
        <color rgb="FF92CDDC"/>
      </left>
      <right style="medium">
        <color rgb="FF92CDDC"/>
      </right>
      <top/>
      <bottom style="medium">
        <color rgb="FF92CDDC"/>
      </bottom>
      <diagonal/>
    </border>
    <border>
      <left/>
      <right style="medium">
        <color rgb="FF92CDDC"/>
      </right>
      <top/>
      <bottom style="medium">
        <color rgb="FF92CDDC"/>
      </bottom>
      <diagonal/>
    </border>
    <border>
      <left style="medium">
        <color rgb="FF92CDDC"/>
      </left>
      <right style="medium">
        <color rgb="FF92CDDC"/>
      </right>
      <top style="medium">
        <color rgb="FF92CDDC"/>
      </top>
      <bottom/>
      <diagonal/>
    </border>
    <border>
      <left style="thin">
        <color indexed="64"/>
      </left>
      <right/>
      <top/>
      <bottom style="thin">
        <color indexed="64"/>
      </bottom>
      <diagonal/>
    </border>
    <border>
      <left/>
      <right/>
      <top/>
      <bottom style="thin">
        <color indexed="64"/>
      </bottom>
      <diagonal/>
    </border>
    <border>
      <left style="medium">
        <color rgb="FF92CDDC"/>
      </left>
      <right style="medium">
        <color rgb="FF92CDDC"/>
      </right>
      <top/>
      <bottom/>
      <diagonal/>
    </border>
    <border>
      <left/>
      <right style="medium">
        <color rgb="FF92CDDC"/>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rgb="FF92CDDC"/>
      </right>
      <top style="medium">
        <color rgb="FF92CDDC"/>
      </top>
      <bottom style="medium">
        <color rgb="FF92CDDC"/>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35" fillId="0" borderId="0" applyNumberFormat="0" applyFill="0" applyBorder="0" applyAlignment="0" applyProtection="0"/>
  </cellStyleXfs>
  <cellXfs count="216">
    <xf numFmtId="0" fontId="0" fillId="0" borderId="0" xfId="0"/>
    <xf numFmtId="0" fontId="1" fillId="0" borderId="0" xfId="0" applyFont="1"/>
    <xf numFmtId="0" fontId="2" fillId="0" borderId="0" xfId="0" applyFont="1"/>
    <xf numFmtId="0" fontId="3" fillId="0" borderId="0" xfId="0" applyFont="1"/>
    <xf numFmtId="0" fontId="5" fillId="0" borderId="0" xfId="0" applyFont="1"/>
    <xf numFmtId="0" fontId="0" fillId="0" borderId="0" xfId="0" applyFont="1"/>
    <xf numFmtId="0" fontId="6" fillId="0" borderId="0" xfId="0" applyFont="1"/>
    <xf numFmtId="0" fontId="7" fillId="2" borderId="0" xfId="0" applyFont="1" applyFill="1" applyBorder="1" applyAlignment="1">
      <alignment vertical="top"/>
    </xf>
    <xf numFmtId="0" fontId="3" fillId="2" borderId="0" xfId="0" applyFont="1" applyFill="1"/>
    <xf numFmtId="0" fontId="8" fillId="2" borderId="0" xfId="0" applyFont="1" applyFill="1" applyAlignment="1">
      <alignment vertical="top"/>
    </xf>
    <xf numFmtId="0" fontId="9" fillId="2" borderId="0" xfId="0" applyFont="1" applyFill="1" applyAlignment="1">
      <alignment vertical="top"/>
    </xf>
    <xf numFmtId="0" fontId="9" fillId="0" borderId="0" xfId="0" applyFont="1" applyAlignment="1">
      <alignment vertical="top" wrapText="1"/>
    </xf>
    <xf numFmtId="0" fontId="0" fillId="0" borderId="0" xfId="0" applyFont="1" applyBorder="1"/>
    <xf numFmtId="0" fontId="0" fillId="0" borderId="15" xfId="0" applyFont="1" applyBorder="1"/>
    <xf numFmtId="0" fontId="11" fillId="0" borderId="0" xfId="0" applyFont="1"/>
    <xf numFmtId="0" fontId="12" fillId="0" borderId="0" xfId="0" applyFont="1"/>
    <xf numFmtId="0" fontId="13" fillId="3" borderId="1" xfId="0" applyFont="1" applyFill="1" applyBorder="1" applyAlignment="1">
      <alignment horizontal="center" wrapText="1"/>
    </xf>
    <xf numFmtId="0" fontId="14" fillId="0" borderId="0" xfId="0" applyFont="1"/>
    <xf numFmtId="0" fontId="13" fillId="0" borderId="0" xfId="0" applyFont="1" applyBorder="1" applyAlignment="1">
      <alignment horizontal="center" vertical="center" wrapText="1"/>
    </xf>
    <xf numFmtId="0" fontId="15" fillId="0" borderId="0" xfId="0" applyFont="1" applyBorder="1" applyAlignment="1">
      <alignment horizontal="center" vertical="center" wrapText="1"/>
    </xf>
    <xf numFmtId="0" fontId="13" fillId="0" borderId="1" xfId="0" applyFont="1" applyBorder="1" applyAlignment="1">
      <alignment horizontal="center" vertical="center" wrapText="1"/>
    </xf>
    <xf numFmtId="0" fontId="16" fillId="3" borderId="2" xfId="0" applyFont="1" applyFill="1" applyBorder="1" applyAlignment="1">
      <alignment horizontal="left" wrapText="1"/>
    </xf>
    <xf numFmtId="0" fontId="14" fillId="3" borderId="1" xfId="0" applyFont="1" applyFill="1" applyBorder="1" applyAlignment="1">
      <alignment horizontal="center" wrapText="1"/>
    </xf>
    <xf numFmtId="0" fontId="16" fillId="3" borderId="2" xfId="0" applyFont="1" applyFill="1" applyBorder="1" applyAlignment="1">
      <alignment horizontal="center" wrapText="1"/>
    </xf>
    <xf numFmtId="0" fontId="14" fillId="0" borderId="1" xfId="0" applyFont="1" applyFill="1" applyBorder="1" applyAlignment="1">
      <alignment vertical="center" wrapText="1"/>
    </xf>
    <xf numFmtId="0" fontId="14" fillId="0" borderId="1" xfId="0" applyFont="1" applyBorder="1" applyAlignment="1">
      <alignment horizontal="left" vertical="center" wrapText="1"/>
    </xf>
    <xf numFmtId="0" fontId="9" fillId="0" borderId="0" xfId="0" applyFont="1"/>
    <xf numFmtId="0" fontId="7" fillId="2" borderId="0" xfId="0" applyFont="1" applyFill="1" applyAlignment="1">
      <alignment vertical="top"/>
    </xf>
    <xf numFmtId="0" fontId="14" fillId="2" borderId="0" xfId="0" applyFont="1" applyFill="1" applyAlignment="1">
      <alignment vertical="top"/>
    </xf>
    <xf numFmtId="0" fontId="3" fillId="2" borderId="0" xfId="0" applyFont="1" applyFill="1" applyAlignment="1">
      <alignment vertical="top"/>
    </xf>
    <xf numFmtId="0" fontId="14" fillId="0" borderId="0" xfId="0" applyFont="1" applyAlignment="1">
      <alignment vertical="top" wrapText="1"/>
    </xf>
    <xf numFmtId="0" fontId="12" fillId="0" borderId="0" xfId="0" applyFont="1" applyAlignment="1">
      <alignment horizontal="justify" vertical="center"/>
    </xf>
    <xf numFmtId="0" fontId="5" fillId="0" borderId="0" xfId="0" applyFont="1" applyAlignment="1">
      <alignment vertical="center"/>
    </xf>
    <xf numFmtId="0" fontId="11" fillId="0" borderId="0" xfId="0" applyFont="1" applyAlignment="1">
      <alignment vertical="center"/>
    </xf>
    <xf numFmtId="0" fontId="17" fillId="0" borderId="0" xfId="0" applyFont="1" applyAlignment="1">
      <alignment vertical="center"/>
    </xf>
    <xf numFmtId="0" fontId="17" fillId="0" borderId="0" xfId="0" applyFont="1" applyAlignment="1">
      <alignment wrapText="1"/>
    </xf>
    <xf numFmtId="0" fontId="17" fillId="0" borderId="0" xfId="0" applyFont="1"/>
    <xf numFmtId="0" fontId="14" fillId="0"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9" fillId="0" borderId="0" xfId="0" applyFont="1" applyFill="1" applyAlignment="1">
      <alignment vertical="center"/>
    </xf>
    <xf numFmtId="0" fontId="14" fillId="0" borderId="0" xfId="0" applyFont="1" applyFill="1" applyAlignment="1">
      <alignment vertical="center"/>
    </xf>
    <xf numFmtId="0" fontId="17" fillId="0" borderId="0" xfId="0" applyFont="1" applyFill="1"/>
    <xf numFmtId="0" fontId="3" fillId="0" borderId="0" xfId="0" applyFont="1" applyFill="1"/>
    <xf numFmtId="0" fontId="9" fillId="0" borderId="0" xfId="0" applyFont="1" applyAlignment="1">
      <alignment vertical="center"/>
    </xf>
    <xf numFmtId="0" fontId="3" fillId="0" borderId="0" xfId="0" applyFont="1" applyAlignment="1">
      <alignment horizontal="left" vertical="top" wrapText="1"/>
    </xf>
    <xf numFmtId="0" fontId="12" fillId="0" borderId="0" xfId="0" applyFont="1" applyAlignment="1">
      <alignment vertical="top" wrapText="1"/>
    </xf>
    <xf numFmtId="0" fontId="3" fillId="0" borderId="0" xfId="0" applyFont="1" applyAlignment="1">
      <alignment vertical="center"/>
    </xf>
    <xf numFmtId="0" fontId="16" fillId="2" borderId="0" xfId="0" applyFont="1" applyFill="1" applyBorder="1" applyAlignment="1">
      <alignment vertical="top"/>
    </xf>
    <xf numFmtId="0" fontId="18" fillId="3" borderId="1" xfId="0" applyFont="1" applyFill="1" applyBorder="1" applyAlignment="1">
      <alignment horizontal="center" wrapText="1"/>
    </xf>
    <xf numFmtId="0" fontId="13" fillId="0" borderId="0" xfId="0" applyFont="1" applyFill="1" applyBorder="1" applyAlignment="1">
      <alignment horizontal="center" vertical="center" wrapText="1"/>
    </xf>
    <xf numFmtId="0" fontId="16" fillId="3" borderId="1" xfId="0" applyFont="1" applyFill="1" applyBorder="1" applyAlignment="1">
      <alignment horizontal="center" wrapText="1"/>
    </xf>
    <xf numFmtId="0" fontId="18" fillId="5" borderId="1" xfId="0" applyFont="1" applyFill="1" applyBorder="1" applyAlignment="1">
      <alignment horizontal="center" wrapText="1"/>
    </xf>
    <xf numFmtId="0" fontId="18" fillId="5" borderId="2" xfId="0" applyFont="1" applyFill="1" applyBorder="1" applyAlignment="1">
      <alignment horizontal="center" wrapText="1"/>
    </xf>
    <xf numFmtId="0" fontId="14" fillId="4" borderId="1" xfId="0" applyFont="1" applyFill="1" applyBorder="1" applyAlignment="1">
      <alignment horizontal="center" vertical="center" wrapText="1"/>
    </xf>
    <xf numFmtId="0" fontId="13" fillId="0" borderId="1" xfId="0" applyFont="1" applyBorder="1" applyAlignment="1">
      <alignment horizontal="center" vertical="top" wrapText="1"/>
    </xf>
    <xf numFmtId="0" fontId="14" fillId="0" borderId="1" xfId="0" applyFont="1" applyFill="1" applyBorder="1" applyAlignment="1">
      <alignment horizontal="left" vertical="top" wrapText="1"/>
    </xf>
    <xf numFmtId="0" fontId="14" fillId="0" borderId="1" xfId="0" applyFont="1" applyBorder="1" applyAlignment="1">
      <alignment horizontal="center" vertical="top" wrapText="1"/>
    </xf>
    <xf numFmtId="0" fontId="9" fillId="0" borderId="0" xfId="0" applyFont="1" applyAlignment="1">
      <alignment vertical="top"/>
    </xf>
    <xf numFmtId="0" fontId="14" fillId="0" borderId="0" xfId="0" applyFont="1" applyAlignment="1">
      <alignment vertical="top"/>
    </xf>
    <xf numFmtId="0" fontId="3" fillId="0" borderId="0" xfId="0" applyFont="1" applyAlignment="1">
      <alignment vertical="top"/>
    </xf>
    <xf numFmtId="0" fontId="21" fillId="0" borderId="0" xfId="0" applyFont="1" applyAlignment="1">
      <alignment vertical="top"/>
    </xf>
    <xf numFmtId="0" fontId="13" fillId="3" borderId="3" xfId="0" applyFont="1" applyFill="1" applyBorder="1" applyAlignment="1">
      <alignment horizontal="center" wrapText="1"/>
    </xf>
    <xf numFmtId="0" fontId="16" fillId="3" borderId="3" xfId="0" applyFont="1" applyFill="1" applyBorder="1" applyAlignment="1">
      <alignment horizontal="center" wrapText="1"/>
    </xf>
    <xf numFmtId="0" fontId="16" fillId="3" borderId="4" xfId="0" applyFont="1" applyFill="1" applyBorder="1" applyAlignment="1">
      <alignment horizontal="center" wrapText="1"/>
    </xf>
    <xf numFmtId="0" fontId="16" fillId="3" borderId="5" xfId="0" applyFont="1" applyFill="1" applyBorder="1" applyAlignment="1">
      <alignment horizontal="center" wrapText="1"/>
    </xf>
    <xf numFmtId="0" fontId="13" fillId="5" borderId="2" xfId="0" applyFont="1" applyFill="1" applyBorder="1" applyAlignment="1">
      <alignment horizontal="center" wrapText="1"/>
    </xf>
    <xf numFmtId="0" fontId="14" fillId="0" borderId="1" xfId="0" applyFont="1" applyFill="1" applyBorder="1" applyAlignment="1">
      <alignment horizontal="center" vertical="center" wrapText="1"/>
    </xf>
    <xf numFmtId="0" fontId="22" fillId="0" borderId="0" xfId="0" applyFont="1"/>
    <xf numFmtId="0" fontId="22" fillId="2" borderId="0" xfId="0" applyFont="1" applyFill="1"/>
    <xf numFmtId="0" fontId="5" fillId="0" borderId="0" xfId="0" applyFont="1" applyAlignment="1">
      <alignment vertical="top"/>
    </xf>
    <xf numFmtId="0" fontId="13" fillId="0" borderId="0" xfId="0" applyFont="1" applyBorder="1" applyAlignment="1">
      <alignment horizontal="center" vertical="top" wrapText="1"/>
    </xf>
    <xf numFmtId="0" fontId="16" fillId="0" borderId="0" xfId="0" applyFont="1" applyAlignment="1">
      <alignment vertical="top"/>
    </xf>
    <xf numFmtId="0" fontId="9" fillId="0" borderId="0" xfId="0" applyFont="1" applyFill="1" applyAlignment="1">
      <alignment vertical="top"/>
    </xf>
    <xf numFmtId="0" fontId="4" fillId="0" borderId="0" xfId="0" applyFont="1" applyAlignment="1">
      <alignment vertical="top"/>
    </xf>
    <xf numFmtId="0" fontId="14" fillId="0" borderId="1" xfId="0" applyFont="1" applyFill="1" applyBorder="1" applyAlignment="1">
      <alignment horizontal="center" vertical="top" wrapText="1"/>
    </xf>
    <xf numFmtId="0" fontId="14" fillId="0" borderId="0" xfId="0" applyFont="1" applyFill="1" applyBorder="1" applyAlignment="1">
      <alignment horizontal="center" vertical="top" wrapText="1"/>
    </xf>
    <xf numFmtId="0" fontId="14" fillId="0" borderId="0" xfId="0" applyFont="1" applyBorder="1" applyAlignment="1">
      <alignment horizontal="center" vertical="top" wrapText="1"/>
    </xf>
    <xf numFmtId="0" fontId="14" fillId="0" borderId="0" xfId="0" applyFont="1" applyAlignment="1">
      <alignment wrapText="1"/>
    </xf>
    <xf numFmtId="0" fontId="24" fillId="6" borderId="8" xfId="0" applyFont="1" applyFill="1" applyBorder="1" applyAlignment="1">
      <alignment vertical="center" wrapText="1"/>
    </xf>
    <xf numFmtId="0" fontId="24" fillId="6" borderId="9" xfId="0" applyFont="1" applyFill="1" applyBorder="1" applyAlignment="1">
      <alignment vertical="center" wrapText="1"/>
    </xf>
    <xf numFmtId="0" fontId="8" fillId="3" borderId="1" xfId="0" applyFont="1" applyFill="1" applyBorder="1" applyAlignment="1">
      <alignment horizontal="justify" vertical="center"/>
    </xf>
    <xf numFmtId="0" fontId="8" fillId="3" borderId="1" xfId="0" applyFont="1" applyFill="1" applyBorder="1" applyAlignment="1">
      <alignment horizontal="justify" vertical="center" wrapText="1"/>
    </xf>
    <xf numFmtId="0" fontId="25" fillId="0" borderId="0" xfId="0" applyFont="1" applyAlignment="1">
      <alignment vertical="center"/>
    </xf>
    <xf numFmtId="0" fontId="8" fillId="0" borderId="1" xfId="0" applyFont="1" applyBorder="1" applyAlignment="1">
      <alignment horizontal="justify" vertical="center"/>
    </xf>
    <xf numFmtId="0" fontId="9"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9" fillId="0" borderId="1" xfId="0" applyFont="1" applyBorder="1" applyAlignment="1">
      <alignment vertical="center" wrapText="1"/>
    </xf>
    <xf numFmtId="0" fontId="9" fillId="0" borderId="1" xfId="0" applyFont="1" applyBorder="1" applyAlignment="1">
      <alignment horizontal="left" vertical="center" wrapText="1"/>
    </xf>
    <xf numFmtId="0" fontId="26" fillId="0" borderId="0" xfId="0" applyFont="1"/>
    <xf numFmtId="0" fontId="0" fillId="0" borderId="16" xfId="0" applyFont="1" applyBorder="1"/>
    <xf numFmtId="0" fontId="0" fillId="0" borderId="11" xfId="0" applyFont="1" applyBorder="1"/>
    <xf numFmtId="0" fontId="0" fillId="0" borderId="12" xfId="0" applyFont="1" applyBorder="1"/>
    <xf numFmtId="0" fontId="0" fillId="0" borderId="20" xfId="0" applyFont="1" applyBorder="1"/>
    <xf numFmtId="0" fontId="29" fillId="0" borderId="0" xfId="0" applyFont="1"/>
    <xf numFmtId="0" fontId="0" fillId="0" borderId="18" xfId="0" applyFont="1" applyBorder="1"/>
    <xf numFmtId="0" fontId="0" fillId="0" borderId="19" xfId="0" applyFont="1" applyBorder="1"/>
    <xf numFmtId="0" fontId="28" fillId="0" borderId="0" xfId="0" applyFont="1"/>
    <xf numFmtId="0" fontId="30" fillId="0" borderId="0" xfId="0" applyFont="1"/>
    <xf numFmtId="0" fontId="6" fillId="0" borderId="0" xfId="0" applyFont="1" applyBorder="1" applyAlignment="1">
      <alignment wrapText="1"/>
    </xf>
    <xf numFmtId="0" fontId="14" fillId="0" borderId="10" xfId="0" applyFont="1" applyBorder="1" applyAlignment="1">
      <alignment horizontal="justify" vertical="center" wrapText="1"/>
    </xf>
    <xf numFmtId="0" fontId="14" fillId="0" borderId="10" xfId="0" applyFont="1" applyBorder="1" applyAlignment="1">
      <alignment vertical="center" wrapText="1"/>
    </xf>
    <xf numFmtId="0" fontId="14" fillId="0" borderId="13" xfId="0" applyFont="1" applyBorder="1" applyAlignment="1">
      <alignment vertical="center" wrapText="1"/>
    </xf>
    <xf numFmtId="0" fontId="31" fillId="0" borderId="14" xfId="0" applyFont="1" applyFill="1" applyBorder="1" applyAlignment="1">
      <alignment horizontal="left" vertical="center" wrapText="1"/>
    </xf>
    <xf numFmtId="0" fontId="14" fillId="0" borderId="8" xfId="0" applyFont="1" applyBorder="1" applyAlignment="1">
      <alignment vertical="center" wrapText="1"/>
    </xf>
    <xf numFmtId="0" fontId="14" fillId="2" borderId="10" xfId="0" applyFont="1" applyFill="1" applyBorder="1" applyAlignment="1">
      <alignment horizontal="left" vertical="center" wrapText="1"/>
    </xf>
    <xf numFmtId="0" fontId="14" fillId="2" borderId="8" xfId="0" applyFont="1" applyFill="1" applyBorder="1" applyAlignment="1">
      <alignment horizontal="justify" vertical="center" wrapText="1"/>
    </xf>
    <xf numFmtId="0" fontId="14" fillId="0" borderId="9" xfId="0" applyFont="1" applyBorder="1" applyAlignment="1">
      <alignment horizontal="justify" vertical="center" wrapText="1"/>
    </xf>
    <xf numFmtId="0" fontId="14" fillId="2" borderId="9" xfId="0" applyFont="1" applyFill="1" applyBorder="1" applyAlignment="1">
      <alignment horizontal="justify" vertical="center" wrapText="1"/>
    </xf>
    <xf numFmtId="0" fontId="14" fillId="0" borderId="0" xfId="0" applyFont="1" applyAlignment="1">
      <alignment horizontal="justify" vertical="center"/>
    </xf>
    <xf numFmtId="0" fontId="14" fillId="2" borderId="21" xfId="0" applyFont="1" applyFill="1" applyBorder="1" applyAlignment="1">
      <alignment horizontal="justify" vertical="center" wrapText="1"/>
    </xf>
    <xf numFmtId="164" fontId="14" fillId="4"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0" fontId="28" fillId="0" borderId="1" xfId="0" applyFont="1" applyBorder="1" applyAlignment="1">
      <alignment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28" fillId="0" borderId="0" xfId="0" applyFont="1" applyAlignment="1">
      <alignment wrapText="1"/>
    </xf>
    <xf numFmtId="0" fontId="28" fillId="0" borderId="1" xfId="0" applyFont="1" applyBorder="1" applyAlignment="1">
      <alignment horizontal="center" vertical="center"/>
    </xf>
    <xf numFmtId="0" fontId="28" fillId="0" borderId="1" xfId="0" applyFont="1" applyBorder="1" applyAlignment="1">
      <alignment horizontal="left" wrapText="1"/>
    </xf>
    <xf numFmtId="0" fontId="28" fillId="0" borderId="0" xfId="0" applyFont="1" applyAlignment="1">
      <alignment horizontal="center" vertical="center"/>
    </xf>
    <xf numFmtId="0" fontId="28" fillId="0" borderId="1" xfId="0" applyFont="1" applyBorder="1" applyAlignment="1">
      <alignment horizontal="center" wrapText="1"/>
    </xf>
    <xf numFmtId="0" fontId="12" fillId="0" borderId="1" xfId="0" applyFont="1" applyFill="1" applyBorder="1" applyAlignment="1">
      <alignment vertical="center" wrapText="1"/>
    </xf>
    <xf numFmtId="0" fontId="28" fillId="0" borderId="0" xfId="0" applyFont="1" applyAlignment="1">
      <alignment horizontal="left" vertical="center" wrapText="1"/>
    </xf>
    <xf numFmtId="0" fontId="28" fillId="0" borderId="1" xfId="0" applyFont="1" applyBorder="1" applyAlignment="1">
      <alignment vertical="top" wrapText="1"/>
    </xf>
    <xf numFmtId="14" fontId="13" fillId="0" borderId="1" xfId="0" applyNumberFormat="1" applyFont="1" applyBorder="1" applyAlignment="1">
      <alignment horizontal="center" vertical="top" wrapText="1"/>
    </xf>
    <xf numFmtId="0" fontId="12" fillId="0" borderId="1" xfId="0" applyFont="1" applyFill="1" applyBorder="1" applyAlignment="1">
      <alignment horizontal="center" wrapText="1"/>
    </xf>
    <xf numFmtId="0" fontId="3" fillId="0" borderId="1" xfId="0" applyFont="1" applyBorder="1" applyAlignment="1">
      <alignment vertical="top"/>
    </xf>
    <xf numFmtId="0" fontId="33" fillId="0" borderId="1"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4" fillId="0" borderId="1" xfId="0" applyFont="1" applyBorder="1" applyAlignment="1">
      <alignment horizontal="center" vertical="top" wrapText="1"/>
    </xf>
    <xf numFmtId="0" fontId="33" fillId="0" borderId="1" xfId="0" applyFont="1" applyFill="1" applyBorder="1" applyAlignment="1">
      <alignment horizontal="left" vertical="top" wrapText="1"/>
    </xf>
    <xf numFmtId="0" fontId="33" fillId="0" borderId="1" xfId="0" applyFont="1" applyBorder="1" applyAlignment="1">
      <alignment horizontal="center" vertical="top" wrapText="1"/>
    </xf>
    <xf numFmtId="0" fontId="33" fillId="0" borderId="1" xfId="0" applyFont="1" applyFill="1" applyBorder="1" applyAlignment="1">
      <alignment vertical="center" wrapText="1"/>
    </xf>
    <xf numFmtId="0" fontId="33" fillId="0" borderId="1" xfId="0" applyFont="1" applyBorder="1" applyAlignment="1">
      <alignment horizontal="left" vertical="center" wrapText="1"/>
    </xf>
    <xf numFmtId="0" fontId="33" fillId="0" borderId="1" xfId="0" applyFont="1" applyBorder="1" applyAlignment="1">
      <alignment horizontal="center" vertical="center" wrapText="1"/>
    </xf>
    <xf numFmtId="0" fontId="33" fillId="0" borderId="1" xfId="0" applyFont="1" applyBorder="1" applyAlignment="1">
      <alignment vertical="center" wrapText="1"/>
    </xf>
    <xf numFmtId="0" fontId="0" fillId="0" borderId="1" xfId="0" applyBorder="1" applyAlignment="1">
      <alignment vertical="center" wrapText="1"/>
    </xf>
    <xf numFmtId="164" fontId="14" fillId="0" borderId="1" xfId="0" applyNumberFormat="1" applyFont="1" applyBorder="1" applyAlignment="1">
      <alignment horizontal="center" vertical="top" wrapText="1"/>
    </xf>
    <xf numFmtId="164" fontId="3" fillId="0" borderId="0" xfId="0" applyNumberFormat="1" applyFont="1"/>
    <xf numFmtId="164" fontId="3" fillId="0" borderId="1" xfId="0" applyNumberFormat="1" applyFont="1" applyBorder="1" applyAlignment="1">
      <alignment horizontal="center"/>
    </xf>
    <xf numFmtId="164" fontId="0" fillId="0" borderId="1" xfId="0" applyNumberFormat="1" applyBorder="1" applyAlignment="1">
      <alignment horizontal="center"/>
    </xf>
    <xf numFmtId="0" fontId="14" fillId="4" borderId="1" xfId="0" applyFont="1" applyFill="1" applyBorder="1"/>
    <xf numFmtId="0" fontId="14" fillId="0" borderId="0" xfId="0" applyFont="1" applyFill="1"/>
    <xf numFmtId="0" fontId="28" fillId="0" borderId="1" xfId="0" applyFont="1" applyBorder="1" applyAlignment="1">
      <alignment horizontal="center"/>
    </xf>
    <xf numFmtId="0" fontId="14" fillId="4" borderId="1" xfId="0" applyFont="1" applyFill="1" applyBorder="1" applyAlignment="1">
      <alignment horizontal="center"/>
    </xf>
    <xf numFmtId="0" fontId="14" fillId="0" borderId="1" xfId="0" applyFont="1" applyBorder="1" applyAlignment="1">
      <alignment horizontal="center"/>
    </xf>
    <xf numFmtId="0" fontId="14" fillId="0" borderId="1" xfId="0" applyFont="1" applyBorder="1" applyAlignment="1">
      <alignment wrapText="1"/>
    </xf>
    <xf numFmtId="0" fontId="14" fillId="4" borderId="23" xfId="0" applyFont="1" applyFill="1" applyBorder="1" applyAlignment="1">
      <alignment horizontal="center" vertical="center" wrapText="1"/>
    </xf>
    <xf numFmtId="0" fontId="14" fillId="4" borderId="1" xfId="0" applyFont="1" applyFill="1" applyBorder="1" applyAlignment="1">
      <alignment horizontal="center" vertical="top"/>
    </xf>
    <xf numFmtId="16" fontId="3" fillId="0" borderId="0" xfId="0" applyNumberFormat="1" applyFont="1"/>
    <xf numFmtId="0" fontId="17" fillId="0" borderId="1" xfId="0" applyFont="1" applyBorder="1"/>
    <xf numFmtId="0" fontId="17" fillId="0" borderId="1" xfId="0" applyFont="1" applyBorder="1" applyAlignment="1">
      <alignment horizontal="center"/>
    </xf>
    <xf numFmtId="0" fontId="17" fillId="0" borderId="1" xfId="0" applyFont="1" applyBorder="1" applyAlignment="1">
      <alignment horizontal="center" vertical="center"/>
    </xf>
    <xf numFmtId="0" fontId="27" fillId="8" borderId="1" xfId="0" applyFont="1" applyFill="1" applyBorder="1" applyAlignment="1">
      <alignment wrapText="1"/>
    </xf>
    <xf numFmtId="0" fontId="27" fillId="9" borderId="1" xfId="0" applyFont="1" applyFill="1" applyBorder="1" applyAlignment="1">
      <alignment wrapText="1"/>
    </xf>
    <xf numFmtId="0" fontId="13" fillId="5" borderId="1" xfId="0" applyFont="1" applyFill="1" applyBorder="1" applyAlignment="1">
      <alignment horizontal="center" wrapText="1"/>
    </xf>
    <xf numFmtId="0" fontId="35" fillId="0" borderId="1" xfId="1" applyBorder="1" applyAlignment="1">
      <alignment wrapText="1"/>
    </xf>
    <xf numFmtId="0" fontId="12" fillId="0" borderId="23" xfId="0" applyFont="1" applyFill="1" applyBorder="1" applyAlignment="1">
      <alignment horizontal="center" vertical="center" wrapText="1"/>
    </xf>
    <xf numFmtId="0" fontId="12" fillId="0" borderId="23" xfId="0" applyFont="1" applyFill="1" applyBorder="1" applyAlignment="1">
      <alignment horizontal="center" wrapText="1"/>
    </xf>
    <xf numFmtId="0" fontId="14" fillId="4" borderId="23" xfId="0" applyFont="1" applyFill="1" applyBorder="1"/>
    <xf numFmtId="0" fontId="12" fillId="4" borderId="1" xfId="0" applyFont="1" applyFill="1" applyBorder="1" applyAlignment="1">
      <alignment horizontal="center" wrapText="1"/>
    </xf>
    <xf numFmtId="0" fontId="14" fillId="0" borderId="1" xfId="0" applyFont="1" applyBorder="1" applyAlignment="1">
      <alignment vertical="center" wrapText="1"/>
    </xf>
    <xf numFmtId="0" fontId="3" fillId="0" borderId="0" xfId="0" applyFont="1" applyFill="1" applyBorder="1"/>
    <xf numFmtId="0" fontId="28" fillId="0" borderId="1" xfId="0" applyFont="1" applyBorder="1" applyAlignment="1">
      <alignment vertical="center" wrapText="1"/>
    </xf>
    <xf numFmtId="0" fontId="28" fillId="0" borderId="23" xfId="0" applyFont="1" applyBorder="1" applyAlignment="1">
      <alignment horizontal="left" vertical="center" wrapText="1"/>
    </xf>
    <xf numFmtId="0" fontId="14" fillId="0" borderId="1" xfId="0" applyFont="1" applyBorder="1" applyAlignment="1">
      <alignment horizontal="center" vertical="center"/>
    </xf>
    <xf numFmtId="0" fontId="9" fillId="0" borderId="0" xfId="0" applyFont="1" applyFill="1" applyAlignment="1">
      <alignment horizontal="center" vertical="center"/>
    </xf>
    <xf numFmtId="0" fontId="9" fillId="0" borderId="1" xfId="0" applyFont="1" applyFill="1" applyBorder="1" applyAlignment="1">
      <alignment vertical="center"/>
    </xf>
    <xf numFmtId="0" fontId="17" fillId="0" borderId="1" xfId="0" applyFont="1" applyBorder="1" applyAlignment="1">
      <alignment horizontal="center" wrapText="1"/>
    </xf>
    <xf numFmtId="0" fontId="14" fillId="0" borderId="2" xfId="0" applyFont="1" applyFill="1" applyBorder="1" applyAlignment="1">
      <alignment horizontal="left" vertical="center" wrapText="1"/>
    </xf>
    <xf numFmtId="0" fontId="14" fillId="0" borderId="2" xfId="0" applyFont="1" applyBorder="1" applyAlignment="1">
      <alignment horizontal="center" vertical="center" wrapText="1"/>
    </xf>
    <xf numFmtId="0" fontId="8"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23" fillId="6" borderId="6" xfId="0" applyFont="1" applyFill="1" applyBorder="1" applyAlignment="1">
      <alignment horizontal="center" vertical="center" wrapText="1"/>
    </xf>
    <xf numFmtId="0" fontId="23" fillId="6" borderId="7"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4" fillId="4" borderId="23" xfId="0" applyFont="1" applyFill="1" applyBorder="1" applyAlignment="1">
      <alignment horizontal="center" vertical="center" wrapText="1"/>
    </xf>
    <xf numFmtId="0" fontId="5" fillId="3" borderId="11" xfId="0" applyFont="1" applyFill="1" applyBorder="1" applyAlignment="1">
      <alignment horizontal="center" wrapText="1"/>
    </xf>
    <xf numFmtId="0" fontId="5" fillId="3" borderId="12" xfId="0" applyFont="1" applyFill="1" applyBorder="1" applyAlignment="1">
      <alignment horizontal="center" wrapText="1"/>
    </xf>
    <xf numFmtId="0" fontId="16" fillId="7" borderId="3" xfId="0" applyFont="1" applyFill="1" applyBorder="1" applyAlignment="1">
      <alignment horizontal="center" wrapText="1"/>
    </xf>
    <xf numFmtId="0" fontId="16" fillId="7" borderId="5" xfId="0" applyFont="1" applyFill="1" applyBorder="1" applyAlignment="1">
      <alignment horizontal="center" wrapText="1"/>
    </xf>
    <xf numFmtId="0" fontId="16" fillId="3" borderId="3" xfId="0" applyFont="1" applyFill="1" applyBorder="1" applyAlignment="1">
      <alignment horizontal="center" wrapText="1"/>
    </xf>
    <xf numFmtId="0" fontId="16" fillId="3" borderId="4" xfId="0" applyFont="1" applyFill="1" applyBorder="1" applyAlignment="1">
      <alignment horizontal="center" wrapText="1"/>
    </xf>
    <xf numFmtId="0" fontId="16" fillId="3" borderId="5" xfId="0" applyFont="1" applyFill="1" applyBorder="1" applyAlignment="1">
      <alignment horizontal="center" wrapText="1"/>
    </xf>
    <xf numFmtId="0" fontId="12" fillId="4" borderId="3"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32" fillId="5" borderId="17" xfId="0" applyFont="1" applyFill="1" applyBorder="1" applyAlignment="1">
      <alignment horizontal="center" wrapText="1"/>
    </xf>
    <xf numFmtId="0" fontId="32" fillId="5" borderId="18" xfId="0" applyFont="1" applyFill="1" applyBorder="1" applyAlignment="1">
      <alignment horizontal="center" wrapText="1"/>
    </xf>
    <xf numFmtId="0" fontId="32" fillId="5" borderId="19" xfId="0" applyFont="1" applyFill="1" applyBorder="1" applyAlignment="1">
      <alignment horizont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15"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20" xfId="0" applyFont="1" applyBorder="1" applyAlignment="1">
      <alignment horizontal="center" vertical="center"/>
    </xf>
    <xf numFmtId="0" fontId="12" fillId="4" borderId="1"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9" fontId="14" fillId="0" borderId="2" xfId="0" applyNumberFormat="1" applyFont="1" applyBorder="1" applyAlignment="1">
      <alignment horizontal="center" vertical="center" wrapText="1"/>
    </xf>
    <xf numFmtId="0" fontId="9" fillId="0" borderId="0" xfId="0" applyFont="1" applyFill="1" applyAlignment="1">
      <alignment horizontal="left" vertical="top" wrapText="1"/>
    </xf>
    <xf numFmtId="0" fontId="9" fillId="2" borderId="0" xfId="0" applyFont="1" applyFill="1" applyAlignment="1">
      <alignment horizontal="center" vertical="top"/>
    </xf>
    <xf numFmtId="0" fontId="6" fillId="0" borderId="17" xfId="0" applyFont="1" applyBorder="1" applyAlignment="1">
      <alignment horizontal="center" wrapText="1"/>
    </xf>
    <xf numFmtId="0" fontId="6" fillId="0" borderId="18" xfId="0" applyFont="1" applyBorder="1" applyAlignment="1">
      <alignment horizontal="center" wrapText="1"/>
    </xf>
    <xf numFmtId="0" fontId="9" fillId="0" borderId="0" xfId="0" applyFont="1" applyAlignment="1">
      <alignment horizontal="left" vertical="top" wrapText="1"/>
    </xf>
    <xf numFmtId="164" fontId="14" fillId="4" borderId="1" xfId="0" applyNumberFormat="1" applyFont="1" applyFill="1" applyBorder="1" applyAlignment="1">
      <alignment horizontal="center" vertical="top" wrapText="1"/>
    </xf>
    <xf numFmtId="164" fontId="3" fillId="0" borderId="0" xfId="0" applyNumberFormat="1" applyFont="1" applyAlignment="1">
      <alignment horizontal="center"/>
    </xf>
    <xf numFmtId="0" fontId="13" fillId="0" borderId="1" xfId="0" applyFont="1" applyBorder="1" applyAlignment="1">
      <alignment horizontal="center"/>
    </xf>
    <xf numFmtId="0" fontId="3" fillId="0" borderId="1" xfId="0" applyFont="1" applyBorder="1" applyAlignment="1">
      <alignment horizontal="center"/>
    </xf>
    <xf numFmtId="10" fontId="13" fillId="0" borderId="1" xfId="0" applyNumberFormat="1" applyFont="1" applyBorder="1" applyAlignment="1">
      <alignment horizontal="center"/>
    </xf>
    <xf numFmtId="10" fontId="3" fillId="0" borderId="1" xfId="0" applyNumberFormat="1" applyFont="1" applyBorder="1" applyAlignment="1">
      <alignment horizontal="center"/>
    </xf>
  </cellXfs>
  <cellStyles count="2">
    <cellStyle name="Hyperlink" xfId="1" builtinId="8"/>
    <cellStyle name="Normal" xfId="0" builtinId="0"/>
  </cellStyles>
  <dxfs count="1">
    <dxf>
      <font>
        <color rgb="FF9C0006"/>
      </font>
      <fill>
        <patternFill>
          <bgColor rgb="FFFFC7CE"/>
        </patternFill>
      </fill>
    </dxf>
  </dxfs>
  <tableStyles count="0" defaultTableStyle="TableStyleMedium2" defaultPivotStyle="PivotStyleLight16"/>
  <colors>
    <mruColors>
      <color rgb="FFD5A6BD"/>
      <color rgb="FFDAEEF3"/>
      <color rgb="FF33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678873</xdr:colOff>
      <xdr:row>12</xdr:row>
      <xdr:rowOff>96982</xdr:rowOff>
    </xdr:from>
    <xdr:to>
      <xdr:col>22</xdr:col>
      <xdr:colOff>139013</xdr:colOff>
      <xdr:row>22</xdr:row>
      <xdr:rowOff>153034</xdr:rowOff>
    </xdr:to>
    <xdr:pic>
      <xdr:nvPicPr>
        <xdr:cNvPr id="4" name="Picture 3">
          <a:extLst>
            <a:ext uri="{FF2B5EF4-FFF2-40B4-BE49-F238E27FC236}">
              <a16:creationId xmlns:a16="http://schemas.microsoft.com/office/drawing/2014/main" id="{4872BD5A-6569-4444-A397-BE631950A2FA}"/>
            </a:ext>
          </a:extLst>
        </xdr:cNvPr>
        <xdr:cNvPicPr>
          <a:picLocks noChangeAspect="1"/>
        </xdr:cNvPicPr>
      </xdr:nvPicPr>
      <xdr:blipFill>
        <a:blip xmlns:r="http://schemas.openxmlformats.org/officeDocument/2006/relationships" r:embed="rId1"/>
        <a:stretch>
          <a:fillRect/>
        </a:stretch>
      </xdr:blipFill>
      <xdr:spPr>
        <a:xfrm>
          <a:off x="7800109" y="2410691"/>
          <a:ext cx="10114286" cy="1857143"/>
        </a:xfrm>
        <a:prstGeom prst="rect">
          <a:avLst/>
        </a:prstGeom>
      </xdr:spPr>
    </xdr:pic>
    <xdr:clientData/>
  </xdr:twoCellAnchor>
  <xdr:twoCellAnchor editAs="oneCell">
    <xdr:from>
      <xdr:col>0</xdr:col>
      <xdr:colOff>24991</xdr:colOff>
      <xdr:row>7</xdr:row>
      <xdr:rowOff>16024</xdr:rowOff>
    </xdr:from>
    <xdr:to>
      <xdr:col>10</xdr:col>
      <xdr:colOff>647102</xdr:colOff>
      <xdr:row>17</xdr:row>
      <xdr:rowOff>59273</xdr:rowOff>
    </xdr:to>
    <xdr:pic>
      <xdr:nvPicPr>
        <xdr:cNvPr id="3" name="Picture 2">
          <a:extLst>
            <a:ext uri="{FF2B5EF4-FFF2-40B4-BE49-F238E27FC236}">
              <a16:creationId xmlns:a16="http://schemas.microsoft.com/office/drawing/2014/main" id="{920BA132-D327-43D5-A925-248ACB0C938A}"/>
            </a:ext>
          </a:extLst>
        </xdr:cNvPr>
        <xdr:cNvPicPr>
          <a:picLocks noChangeAspect="1"/>
        </xdr:cNvPicPr>
      </xdr:nvPicPr>
      <xdr:blipFill>
        <a:blip xmlns:r="http://schemas.openxmlformats.org/officeDocument/2006/relationships" r:embed="rId2"/>
        <a:stretch>
          <a:fillRect/>
        </a:stretch>
      </xdr:blipFill>
      <xdr:spPr>
        <a:xfrm>
          <a:off x="24991" y="1439171"/>
          <a:ext cx="10191935" cy="1840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7.bin"/><Relationship Id="rId1" Type="http://schemas.openxmlformats.org/officeDocument/2006/relationships/hyperlink" Target="https://emodnet.ec.europa.eu/en/biolog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2"/>
  <sheetViews>
    <sheetView zoomScaleNormal="100" workbookViewId="0">
      <selection activeCell="B13" sqref="B13"/>
    </sheetView>
  </sheetViews>
  <sheetFormatPr defaultColWidth="8.77734375" defaultRowHeight="12"/>
  <cols>
    <col min="1" max="1" width="14" style="88" bestFit="1" customWidth="1"/>
    <col min="2" max="2" width="36.44140625" style="88" customWidth="1"/>
    <col min="3" max="4" width="8.77734375" style="88"/>
    <col min="5" max="5" width="13.44140625" style="88" customWidth="1"/>
    <col min="6" max="6" width="27.44140625" style="88" customWidth="1"/>
    <col min="7" max="7" width="22.88671875" style="88" customWidth="1"/>
    <col min="8" max="8" width="14.6640625" style="88" bestFit="1" customWidth="1"/>
    <col min="9" max="16384" width="8.77734375" style="88"/>
  </cols>
  <sheetData>
    <row r="1" spans="1:8" s="82" customFormat="1" ht="24">
      <c r="A1" s="80" t="s">
        <v>0</v>
      </c>
      <c r="B1" s="80" t="s">
        <v>1</v>
      </c>
      <c r="C1" s="43"/>
      <c r="D1" s="43"/>
      <c r="E1" s="81" t="s">
        <v>10</v>
      </c>
      <c r="F1" s="81" t="s">
        <v>11</v>
      </c>
      <c r="G1" s="81" t="s">
        <v>12</v>
      </c>
      <c r="H1" s="81" t="s">
        <v>122</v>
      </c>
    </row>
    <row r="2" spans="1:8" s="82" customFormat="1" ht="38.4" customHeight="1">
      <c r="A2" s="83" t="s">
        <v>2</v>
      </c>
      <c r="B2" s="84" t="s">
        <v>2</v>
      </c>
      <c r="C2" s="43"/>
      <c r="D2" s="43"/>
      <c r="E2" s="85" t="s">
        <v>2</v>
      </c>
      <c r="F2" s="84" t="s">
        <v>13</v>
      </c>
      <c r="G2" s="84" t="s">
        <v>14</v>
      </c>
      <c r="H2" s="84" t="s">
        <v>15</v>
      </c>
    </row>
    <row r="3" spans="1:8" s="82" customFormat="1" ht="36">
      <c r="A3" s="83" t="s">
        <v>3</v>
      </c>
      <c r="B3" s="84" t="s">
        <v>31</v>
      </c>
      <c r="C3" s="43"/>
      <c r="D3" s="43"/>
      <c r="E3" s="85" t="s">
        <v>3</v>
      </c>
      <c r="F3" s="84" t="s">
        <v>16</v>
      </c>
      <c r="G3" s="84" t="s">
        <v>14</v>
      </c>
      <c r="H3" s="84" t="s">
        <v>17</v>
      </c>
    </row>
    <row r="4" spans="1:8" s="82" customFormat="1" ht="132">
      <c r="A4" s="83" t="s">
        <v>4</v>
      </c>
      <c r="B4" s="84" t="s">
        <v>121</v>
      </c>
      <c r="C4" s="43"/>
      <c r="D4" s="43"/>
      <c r="E4" s="85" t="s">
        <v>4</v>
      </c>
      <c r="F4" s="84" t="s">
        <v>18</v>
      </c>
      <c r="G4" s="84" t="s">
        <v>14</v>
      </c>
      <c r="H4" s="84" t="s">
        <v>17</v>
      </c>
    </row>
    <row r="5" spans="1:8" s="82" customFormat="1" ht="60">
      <c r="A5" s="83" t="s">
        <v>5</v>
      </c>
      <c r="B5" s="84" t="s">
        <v>6</v>
      </c>
      <c r="C5" s="43"/>
      <c r="D5" s="43"/>
      <c r="E5" s="85" t="s">
        <v>5</v>
      </c>
      <c r="F5" s="84" t="s">
        <v>123</v>
      </c>
      <c r="G5" s="84" t="s">
        <v>19</v>
      </c>
      <c r="H5" s="84" t="s">
        <v>20</v>
      </c>
    </row>
    <row r="6" spans="1:8" s="82" customFormat="1" ht="60">
      <c r="A6" s="83" t="s">
        <v>7</v>
      </c>
      <c r="B6" s="84" t="s">
        <v>25</v>
      </c>
      <c r="C6" s="43"/>
      <c r="D6" s="43"/>
      <c r="E6" s="85" t="s">
        <v>7</v>
      </c>
      <c r="F6" s="84" t="s">
        <v>13</v>
      </c>
      <c r="G6" s="84" t="s">
        <v>21</v>
      </c>
      <c r="H6" s="84" t="s">
        <v>15</v>
      </c>
    </row>
    <row r="7" spans="1:8" s="82" customFormat="1" ht="60">
      <c r="A7" s="83" t="s">
        <v>8</v>
      </c>
      <c r="B7" s="84" t="s">
        <v>119</v>
      </c>
      <c r="C7" s="43"/>
      <c r="D7" s="43"/>
      <c r="E7" s="85" t="s">
        <v>8</v>
      </c>
      <c r="F7" s="84" t="s">
        <v>124</v>
      </c>
      <c r="G7" s="84" t="s">
        <v>29</v>
      </c>
      <c r="H7" s="84" t="s">
        <v>30</v>
      </c>
    </row>
    <row r="8" spans="1:8" s="82" customFormat="1" ht="96">
      <c r="A8" s="83" t="s">
        <v>9</v>
      </c>
      <c r="B8" s="84" t="s">
        <v>120</v>
      </c>
      <c r="C8" s="43"/>
      <c r="D8" s="43"/>
      <c r="E8" s="171" t="s">
        <v>9</v>
      </c>
      <c r="F8" s="86" t="s">
        <v>128</v>
      </c>
      <c r="G8" s="172" t="s">
        <v>14</v>
      </c>
      <c r="H8" s="86" t="s">
        <v>125</v>
      </c>
    </row>
    <row r="9" spans="1:8" s="82" customFormat="1" ht="36">
      <c r="A9" s="43"/>
      <c r="B9" s="43"/>
      <c r="C9" s="43"/>
      <c r="D9" s="43"/>
      <c r="E9" s="171"/>
      <c r="F9" s="86" t="s">
        <v>126</v>
      </c>
      <c r="G9" s="172"/>
      <c r="H9" s="87" t="s">
        <v>127</v>
      </c>
    </row>
    <row r="10" spans="1:8" s="82" customFormat="1">
      <c r="A10" s="43"/>
      <c r="B10" s="43"/>
      <c r="C10" s="43"/>
      <c r="D10" s="43"/>
      <c r="E10" s="43" t="s">
        <v>24</v>
      </c>
      <c r="F10" s="26"/>
      <c r="G10" s="26"/>
      <c r="H10" s="26"/>
    </row>
    <row r="11" spans="1:8" s="82" customFormat="1">
      <c r="A11" s="43"/>
      <c r="B11" s="43"/>
      <c r="C11" s="43"/>
      <c r="D11" s="43"/>
      <c r="E11" s="43" t="s">
        <v>129</v>
      </c>
      <c r="F11" s="26"/>
      <c r="G11" s="26"/>
      <c r="H11" s="26"/>
    </row>
    <row r="12" spans="1:8">
      <c r="A12" s="26"/>
      <c r="B12" s="26"/>
      <c r="C12" s="26"/>
      <c r="D12" s="26"/>
      <c r="E12" s="26"/>
      <c r="F12" s="26"/>
      <c r="G12" s="26"/>
      <c r="H12" s="26"/>
    </row>
  </sheetData>
  <mergeCells count="2">
    <mergeCell ref="E8:E9"/>
    <mergeCell ref="G8:G9"/>
  </mergeCells>
  <pageMargins left="0.70866141732283472" right="0.70866141732283472" top="0.74803149606299213" bottom="0.74803149606299213" header="0.31496062992125984" footer="0.31496062992125984"/>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7"/>
  <sheetViews>
    <sheetView topLeftCell="A3" workbookViewId="0">
      <selection activeCell="B10" sqref="B10"/>
    </sheetView>
  </sheetViews>
  <sheetFormatPr defaultColWidth="8.88671875" defaultRowHeight="14.4"/>
  <cols>
    <col min="1" max="1" width="48.33203125" style="5" customWidth="1"/>
    <col min="2" max="2" width="80.21875" style="5" customWidth="1"/>
    <col min="3" max="16384" width="8.88671875" style="5"/>
  </cols>
  <sheetData>
    <row r="1" spans="1:2" ht="16.2" thickBot="1">
      <c r="A1" s="173" t="s">
        <v>48</v>
      </c>
      <c r="B1" s="174"/>
    </row>
    <row r="2" spans="1:2" ht="15" thickBot="1">
      <c r="A2" s="78" t="s">
        <v>49</v>
      </c>
      <c r="B2" s="79" t="s">
        <v>50</v>
      </c>
    </row>
    <row r="3" spans="1:2">
      <c r="A3" s="99" t="s">
        <v>80</v>
      </c>
      <c r="B3" s="100"/>
    </row>
    <row r="4" spans="1:2" ht="96.6">
      <c r="A4" s="101" t="str">
        <f>'1(Data)'!A56</f>
        <v>1A) Volume and coverage of available data</v>
      </c>
      <c r="B4" s="101" t="str">
        <f>'1(Data)'!B56</f>
        <v>There was an increase in the data availability for most sub-themes, with the exception of Benthic data, which saw a slight decrease. This variation is due to updates in previously published data, where the originator was either able to better identify the taxa or removed occurrences due to incorrections. Bird and fish data saw the biggest increase in data availability.
All reporting regions except the Black Sea had an increment in available data. The Atlantic and Arctic had, overall, the highest increase in data for most sub-themes. Note that the Caribbean sea is included in the Atlantic region Ocean reporting, as per tender requirement</v>
      </c>
    </row>
    <row r="5" spans="1:2" ht="69">
      <c r="A5" s="102" t="s">
        <v>140</v>
      </c>
      <c r="B5" s="101" t="str">
        <f>'1(Data)'!B57</f>
        <v>The approach to the data gaps (Arctic, Black Sea and Mediterranean) has not changed from what was reported previously. The majority of data originating from these regions are submitted by consortium members. Other mechanisms to encourage data providers from the Black and Mediterranean Seas to submit data are being pursued, as an example through the DTO-BioFlow project data grants</v>
      </c>
    </row>
    <row r="6" spans="1:2" ht="15" thickBot="1">
      <c r="A6" s="103" t="str">
        <f>'1(Data)'!A58</f>
        <v>1B) Usage of data in this quarter</v>
      </c>
      <c r="B6" s="103" t="str">
        <f>'1(Data)'!B58</f>
        <v>There is no information on the data usage as no systems are in place to capture usage</v>
      </c>
    </row>
    <row r="7" spans="1:2" ht="28.2" thickBot="1">
      <c r="A7" s="104" t="s">
        <v>81</v>
      </c>
      <c r="B7" s="105"/>
    </row>
    <row r="8" spans="1:2" ht="69.599999999999994" thickBot="1">
      <c r="A8" s="105" t="str">
        <f>'2(Products)'!A105</f>
        <v>2A) Volume and coverage of available data products</v>
      </c>
      <c r="B8" s="105" t="str">
        <f>'2(Products)'!B105</f>
        <v>Three new external products were added to the EMODnet catalogue. The external products were created under the Mission Atlantic project. As they are not published via the EMODnet viewer, they weren't taken into account for the % area covered table. Due to the growing number of external products being added to the EMODnet Biology collection, the table has been split to show internal and external products separately</v>
      </c>
    </row>
    <row r="9" spans="1:2" ht="15" thickBot="1">
      <c r="A9" s="105" t="str">
        <f>'2(Products)'!A106</f>
        <v>2B) Usage of data products in this quarter</v>
      </c>
      <c r="B9" s="105" t="str">
        <f>'2(Products)'!B106</f>
        <v>No systems are in place to allow for this reporting</v>
      </c>
    </row>
    <row r="10" spans="1:2" ht="69.599999999999994" thickBot="1">
      <c r="A10" s="106" t="str">
        <f>'3(Data providers)'!A36</f>
        <v>3) Organisations supplying/ approached to supply data and data products</v>
      </c>
      <c r="B10" s="106" t="str">
        <f>'3(Data providers)'!B36</f>
        <v>Various organisations provided new or updates to existing data and covered not only EMODnet Biology partners, but also Seabed Habitats, data submitted via EMODnet Ingestion as well as via the EU funded project DTO-BioFlow and also OBIS SEAMAP. The data covered all European Seas except the Black Sea and all functional groups. Most data were supplied through  web services and with a CC-BY or CC-0 license</v>
      </c>
    </row>
    <row r="11" spans="1:2" ht="15" thickBot="1">
      <c r="A11" s="107" t="str">
        <f>'4(Web services)'!A16</f>
        <v>4) Online 'Web' interfaces to access or view data</v>
      </c>
      <c r="B11" s="107" t="str">
        <f>'4(Web services)'!B16</f>
        <v>There was no change since the last reporting period</v>
      </c>
    </row>
    <row r="12" spans="1:2" ht="42" thickBot="1">
      <c r="A12" s="108" t="str">
        <f>'5(Web traffic)'!A6</f>
        <v>5.1) Daily number of page views of EMODnet Thematic entry page</v>
      </c>
      <c r="B12" s="108" t="str">
        <f>'5(Web traffic)'!B6</f>
        <v>There is no clear trend in this indicator throughout time. A clear peak in page views can be observed on November 25th, which could be a consequence of the workshop organised and hosted by EMODnet Biology for the EU Mission Ocean funded projects dealing with biodiversity data.</v>
      </c>
    </row>
    <row r="13" spans="1:2" ht="28.2" thickBot="1">
      <c r="A13" s="109" t="str">
        <f>'5(Web traffic)'!A27</f>
        <v>5.2) Quarterly total number of visitors, page views, unique page views and percentage of returning visitors</v>
      </c>
      <c r="B13" s="109" t="str">
        <f>'5(Web traffic)'!B27</f>
        <v>There was an overall increase in all indicators throughout the reporting period, with the exception of the returning visitors to the Biology page, which had a ~12% decrease.</v>
      </c>
    </row>
    <row r="14" spans="1:2">
      <c r="A14" s="31"/>
    </row>
    <row r="15" spans="1:2">
      <c r="A15" s="31"/>
    </row>
    <row r="16" spans="1:2">
      <c r="A16" s="31"/>
    </row>
    <row r="17" spans="1:1">
      <c r="A17" s="31"/>
    </row>
  </sheetData>
  <mergeCells count="1">
    <mergeCell ref="A1:B1"/>
  </mergeCells>
  <pageMargins left="0.7" right="0.7" top="0.75" bottom="0.75" header="0.3" footer="0.3"/>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58"/>
  <sheetViews>
    <sheetView topLeftCell="A57" zoomScale="130" zoomScaleNormal="130" workbookViewId="0">
      <selection activeCell="B57" sqref="B57"/>
    </sheetView>
  </sheetViews>
  <sheetFormatPr defaultColWidth="9.109375" defaultRowHeight="14.4"/>
  <cols>
    <col min="1" max="1" width="15.88671875" style="59" customWidth="1"/>
    <col min="2" max="2" width="16.6640625" style="59" customWidth="1"/>
    <col min="3" max="3" width="14.44140625" style="59" customWidth="1"/>
    <col min="4" max="4" width="16.6640625" style="59" customWidth="1"/>
    <col min="5" max="5" width="17.88671875" style="59" customWidth="1"/>
    <col min="6" max="6" width="16.109375" style="59" customWidth="1"/>
    <col min="7" max="7" width="14.77734375" style="59" customWidth="1"/>
    <col min="8" max="8" width="15" style="59" customWidth="1"/>
    <col min="9" max="9" width="16.33203125" style="59" customWidth="1"/>
    <col min="10" max="10" width="13" style="59" customWidth="1"/>
    <col min="11" max="11" width="18.88671875" style="59" customWidth="1"/>
    <col min="12" max="12" width="14.109375" style="59" customWidth="1"/>
    <col min="13" max="13" width="14.21875" style="59" customWidth="1"/>
    <col min="14" max="14" width="15.109375" style="59" customWidth="1"/>
    <col min="15" max="16" width="16.109375" style="59" customWidth="1"/>
    <col min="17" max="17" width="16.6640625" style="59" customWidth="1"/>
    <col min="18" max="18" width="20" style="59" customWidth="1"/>
    <col min="19" max="19" width="12.109375" style="59" bestFit="1" customWidth="1"/>
    <col min="20" max="20" width="9.109375" style="59"/>
    <col min="21" max="21" width="10.21875" style="59" customWidth="1"/>
    <col min="22" max="22" width="12" style="59" customWidth="1"/>
    <col min="23" max="16384" width="9.109375" style="59"/>
  </cols>
  <sheetData>
    <row r="1" spans="1:17" ht="15.6">
      <c r="A1" s="69" t="s">
        <v>72</v>
      </c>
    </row>
    <row r="2" spans="1:17" s="3" customFormat="1">
      <c r="A2" s="6" t="s">
        <v>62</v>
      </c>
    </row>
    <row r="3" spans="1:17" s="2" customFormat="1">
      <c r="A3" s="6" t="s">
        <v>61</v>
      </c>
    </row>
    <row r="4" spans="1:17" s="47" customFormat="1">
      <c r="A4" s="7" t="s">
        <v>73</v>
      </c>
    </row>
    <row r="5" spans="1:17" ht="32.25" customHeight="1">
      <c r="A5" s="16" t="s">
        <v>26</v>
      </c>
      <c r="B5" s="16" t="s">
        <v>27</v>
      </c>
      <c r="C5" s="16" t="s">
        <v>35</v>
      </c>
      <c r="H5" s="70"/>
      <c r="I5" s="70"/>
      <c r="J5" s="70"/>
      <c r="K5" s="70"/>
      <c r="L5" s="70"/>
      <c r="M5" s="70"/>
      <c r="N5" s="70"/>
      <c r="O5" s="70"/>
      <c r="P5" s="70"/>
      <c r="Q5" s="70"/>
    </row>
    <row r="6" spans="1:17" ht="18" customHeight="1">
      <c r="A6" s="124">
        <v>45658</v>
      </c>
      <c r="B6" s="54" t="s">
        <v>8</v>
      </c>
      <c r="C6" s="54" t="s">
        <v>256</v>
      </c>
      <c r="E6" s="70"/>
      <c r="F6" s="70"/>
      <c r="G6" s="70"/>
      <c r="H6" s="70"/>
      <c r="I6" s="70"/>
      <c r="J6" s="70"/>
      <c r="K6" s="70"/>
      <c r="L6" s="70"/>
      <c r="M6" s="70"/>
      <c r="N6" s="70"/>
      <c r="O6" s="70"/>
      <c r="P6" s="70"/>
      <c r="Q6" s="70"/>
    </row>
    <row r="8" spans="1:17" ht="55.2">
      <c r="A8" s="21" t="s">
        <v>160</v>
      </c>
      <c r="B8" s="52" t="s">
        <v>176</v>
      </c>
      <c r="C8" s="52" t="s">
        <v>102</v>
      </c>
      <c r="D8" s="52" t="s">
        <v>177</v>
      </c>
      <c r="E8" s="52" t="s">
        <v>178</v>
      </c>
    </row>
    <row r="9" spans="1:17">
      <c r="A9" s="55" t="s">
        <v>255</v>
      </c>
      <c r="B9" s="148">
        <v>2290793</v>
      </c>
      <c r="C9" s="148">
        <v>2260273</v>
      </c>
      <c r="D9" s="210">
        <v>1.3322897354758811E-2</v>
      </c>
      <c r="E9" s="175" t="s">
        <v>212</v>
      </c>
    </row>
    <row r="10" spans="1:17">
      <c r="A10" s="55" t="s">
        <v>200</v>
      </c>
      <c r="B10" s="148">
        <v>31137</v>
      </c>
      <c r="C10" s="148">
        <v>30928</v>
      </c>
      <c r="D10" s="210">
        <v>6.7122715740116261E-3</v>
      </c>
      <c r="E10" s="176"/>
    </row>
    <row r="11" spans="1:17">
      <c r="A11" s="55" t="s">
        <v>201</v>
      </c>
      <c r="B11" s="148">
        <v>8473507</v>
      </c>
      <c r="C11" s="148">
        <v>9224319</v>
      </c>
      <c r="D11" s="210">
        <v>-8.860699589910058E-2</v>
      </c>
      <c r="E11" s="176"/>
    </row>
    <row r="12" spans="1:17">
      <c r="A12" s="55" t="s">
        <v>202</v>
      </c>
      <c r="B12" s="148">
        <v>8326340</v>
      </c>
      <c r="C12" s="148">
        <v>7776918</v>
      </c>
      <c r="D12" s="210">
        <v>6.5986015464177539E-2</v>
      </c>
      <c r="E12" s="176"/>
    </row>
    <row r="13" spans="1:17">
      <c r="A13" s="55" t="s">
        <v>203</v>
      </c>
      <c r="B13" s="148">
        <v>8291679</v>
      </c>
      <c r="C13" s="148">
        <v>7695702</v>
      </c>
      <c r="D13" s="210">
        <v>7.1876516203774887E-2</v>
      </c>
      <c r="E13" s="176"/>
    </row>
    <row r="14" spans="1:17">
      <c r="A14" s="55" t="s">
        <v>204</v>
      </c>
      <c r="B14" s="148">
        <v>839627</v>
      </c>
      <c r="C14" s="148">
        <v>839621</v>
      </c>
      <c r="D14" s="210">
        <v>7.1460303206066506E-6</v>
      </c>
      <c r="E14" s="176"/>
    </row>
    <row r="15" spans="1:17">
      <c r="A15" s="55" t="s">
        <v>205</v>
      </c>
      <c r="B15" s="148">
        <v>4326396</v>
      </c>
      <c r="C15" s="148">
        <v>4274745</v>
      </c>
      <c r="D15" s="210">
        <v>1.1938574277527994E-2</v>
      </c>
      <c r="E15" s="176"/>
    </row>
    <row r="16" spans="1:17">
      <c r="A16" s="55" t="s">
        <v>206</v>
      </c>
      <c r="B16" s="148">
        <v>54619</v>
      </c>
      <c r="C16" s="148">
        <v>54524</v>
      </c>
      <c r="D16" s="210">
        <v>1.7393214815357293E-3</v>
      </c>
      <c r="E16" s="176"/>
    </row>
    <row r="17" spans="1:19">
      <c r="A17" s="55" t="s">
        <v>207</v>
      </c>
      <c r="B17" s="148">
        <v>3012256</v>
      </c>
      <c r="C17" s="148">
        <v>3003325</v>
      </c>
      <c r="D17" s="210">
        <v>2.9648874464852921E-3</v>
      </c>
      <c r="E17" s="177"/>
    </row>
    <row r="18" spans="1:19" s="3" customFormat="1"/>
    <row r="19" spans="1:19" s="3" customFormat="1" ht="15.6">
      <c r="A19" s="16" t="s">
        <v>130</v>
      </c>
      <c r="B19" s="178" t="s">
        <v>163</v>
      </c>
      <c r="C19" s="179"/>
      <c r="D19" s="179"/>
      <c r="E19" s="179"/>
      <c r="F19" s="179"/>
      <c r="G19" s="179"/>
      <c r="H19" s="179"/>
      <c r="I19" s="179"/>
      <c r="J19" s="179"/>
      <c r="K19" s="179"/>
      <c r="L19" s="179"/>
      <c r="M19" s="179"/>
      <c r="N19" s="179"/>
      <c r="O19" s="179"/>
      <c r="P19" s="179"/>
      <c r="Q19" s="179"/>
      <c r="R19" s="179"/>
      <c r="S19" s="179"/>
    </row>
    <row r="20" spans="1:19" s="3" customFormat="1" ht="93.45" customHeight="1">
      <c r="A20" s="54" t="s">
        <v>256</v>
      </c>
      <c r="B20" s="182" t="s">
        <v>137</v>
      </c>
      <c r="C20" s="184"/>
      <c r="D20" s="180" t="s">
        <v>132</v>
      </c>
      <c r="E20" s="181"/>
      <c r="F20" s="182" t="s">
        <v>113</v>
      </c>
      <c r="G20" s="184"/>
      <c r="H20" s="182" t="s">
        <v>114</v>
      </c>
      <c r="I20" s="184"/>
      <c r="J20" s="182" t="s">
        <v>116</v>
      </c>
      <c r="K20" s="184"/>
      <c r="L20" s="182" t="s">
        <v>115</v>
      </c>
      <c r="M20" s="184"/>
      <c r="N20" s="180" t="s">
        <v>117</v>
      </c>
      <c r="O20" s="181"/>
      <c r="P20" s="180" t="s">
        <v>138</v>
      </c>
      <c r="Q20" s="181"/>
      <c r="R20" s="180" t="s">
        <v>118</v>
      </c>
      <c r="S20" s="181"/>
    </row>
    <row r="21" spans="1:19" s="3" customFormat="1" ht="69">
      <c r="A21" s="21" t="s">
        <v>160</v>
      </c>
      <c r="B21" s="22" t="s">
        <v>133</v>
      </c>
      <c r="C21" s="22" t="s">
        <v>139</v>
      </c>
      <c r="D21" s="22" t="s">
        <v>133</v>
      </c>
      <c r="E21" s="22" t="s">
        <v>139</v>
      </c>
      <c r="F21" s="22" t="s">
        <v>133</v>
      </c>
      <c r="G21" s="22" t="s">
        <v>139</v>
      </c>
      <c r="H21" s="22" t="s">
        <v>133</v>
      </c>
      <c r="I21" s="22" t="s">
        <v>139</v>
      </c>
      <c r="J21" s="22" t="s">
        <v>133</v>
      </c>
      <c r="K21" s="22" t="s">
        <v>139</v>
      </c>
      <c r="L21" s="22" t="s">
        <v>133</v>
      </c>
      <c r="M21" s="22" t="s">
        <v>139</v>
      </c>
      <c r="N21" s="22" t="s">
        <v>133</v>
      </c>
      <c r="O21" s="22" t="s">
        <v>139</v>
      </c>
      <c r="P21" s="22" t="s">
        <v>133</v>
      </c>
      <c r="Q21" s="22" t="s">
        <v>139</v>
      </c>
      <c r="R21" s="22" t="s">
        <v>133</v>
      </c>
      <c r="S21" s="22" t="s">
        <v>139</v>
      </c>
    </row>
    <row r="22" spans="1:19" s="138" customFormat="1">
      <c r="A22" s="55" t="s">
        <v>255</v>
      </c>
      <c r="B22" s="139">
        <v>7.2205818080287462E-2</v>
      </c>
      <c r="C22" s="137">
        <v>5.7619029141282835E-2</v>
      </c>
      <c r="D22" s="139">
        <v>2.0099808434982078E-2</v>
      </c>
      <c r="E22" s="137">
        <v>0.1338887235941684</v>
      </c>
      <c r="F22" s="137">
        <v>0.10628177578310681</v>
      </c>
      <c r="G22" s="137">
        <v>1.3872750124499039E-2</v>
      </c>
      <c r="H22" s="137">
        <v>9.002861780283615E-2</v>
      </c>
      <c r="I22" s="137"/>
      <c r="J22" s="137">
        <v>7.837934297716509E-2</v>
      </c>
      <c r="K22" s="137">
        <v>9.2314279597516591E-2</v>
      </c>
      <c r="L22" s="137">
        <v>4.4078714134897744E-2</v>
      </c>
      <c r="M22" s="137">
        <v>2.5366108786610878E-3</v>
      </c>
      <c r="N22" s="137"/>
      <c r="O22" s="137"/>
      <c r="P22" s="137"/>
      <c r="Q22" s="137"/>
      <c r="R22" s="137">
        <v>3.0355514590875998E-2</v>
      </c>
      <c r="S22" s="137"/>
    </row>
    <row r="23" spans="1:19" s="138" customFormat="1">
      <c r="A23" s="55" t="s">
        <v>200</v>
      </c>
      <c r="B23" s="139">
        <v>1.0900043705404528E-3</v>
      </c>
      <c r="C23" s="137">
        <v>3.8803306041674751E-5</v>
      </c>
      <c r="D23" s="139">
        <v>6.2782472075533591E-6</v>
      </c>
      <c r="E23" s="137">
        <v>5.9506099375185957E-4</v>
      </c>
      <c r="F23" s="137">
        <v>2.6717924500131059E-3</v>
      </c>
      <c r="G23" s="137">
        <v>2.608551305461358E-4</v>
      </c>
      <c r="H23" s="137">
        <v>6.4425650663477423E-4</v>
      </c>
      <c r="I23" s="139"/>
      <c r="J23" s="137">
        <v>2.7172592469115996E-4</v>
      </c>
      <c r="K23" s="137">
        <v>7.064868336544637E-3</v>
      </c>
      <c r="L23" s="137">
        <v>3.0939098800350143E-4</v>
      </c>
      <c r="M23" s="211">
        <v>4.6148166379522518E-6</v>
      </c>
      <c r="N23" s="137"/>
      <c r="O23" s="137"/>
      <c r="P23" s="137"/>
      <c r="Q23" s="137"/>
      <c r="R23" s="137">
        <v>2.9864711354666315E-4</v>
      </c>
      <c r="S23" s="139"/>
    </row>
    <row r="24" spans="1:19" s="138" customFormat="1">
      <c r="A24" s="55" t="s">
        <v>201</v>
      </c>
      <c r="B24" s="139">
        <v>0.30572044465864534</v>
      </c>
      <c r="C24" s="140">
        <v>2.5804198517713709E-2</v>
      </c>
      <c r="D24" s="139">
        <v>0.1878451564499965</v>
      </c>
      <c r="E24" s="137">
        <v>0.16884855697709014</v>
      </c>
      <c r="F24" s="137">
        <v>0.15363857255191679</v>
      </c>
      <c r="G24" s="137">
        <v>4.3776233726196968E-2</v>
      </c>
      <c r="H24" s="137">
        <v>0.13604312603223417</v>
      </c>
      <c r="I24" s="137"/>
      <c r="J24" s="137">
        <v>0.19520111115001204</v>
      </c>
      <c r="K24" s="137">
        <v>0.1638193106401199</v>
      </c>
      <c r="L24" s="137">
        <v>0.2126291166456693</v>
      </c>
      <c r="M24" s="137">
        <v>6.4115185823283285E-3</v>
      </c>
      <c r="N24" s="137"/>
      <c r="O24" s="137"/>
      <c r="P24" s="137"/>
      <c r="Q24" s="137"/>
      <c r="R24" s="137">
        <v>0.13220384179131586</v>
      </c>
      <c r="S24" s="137"/>
    </row>
    <row r="25" spans="1:19" s="138" customFormat="1">
      <c r="A25" s="55" t="s">
        <v>202</v>
      </c>
      <c r="B25" s="139">
        <v>0.12886543786431401</v>
      </c>
      <c r="C25" s="137">
        <v>0.2228473865973381</v>
      </c>
      <c r="D25" s="139">
        <v>0.16904023650157232</v>
      </c>
      <c r="E25" s="137">
        <v>1.0413567390657541E-3</v>
      </c>
      <c r="F25" s="137">
        <v>4.5840959889934273E-2</v>
      </c>
      <c r="G25" s="137">
        <v>2.3714102776921434E-5</v>
      </c>
      <c r="H25" s="137">
        <v>9.6460504584543541E-4</v>
      </c>
      <c r="I25" s="139"/>
      <c r="J25" s="137">
        <v>6.8733072650628918E-2</v>
      </c>
      <c r="K25" s="211">
        <v>0.35088846071505031</v>
      </c>
      <c r="L25" s="137">
        <v>0.40072260980515345</v>
      </c>
      <c r="M25" s="137">
        <v>0.23241447206497662</v>
      </c>
      <c r="N25" s="137"/>
      <c r="O25" s="137"/>
      <c r="P25" s="137"/>
      <c r="Q25" s="137"/>
      <c r="R25" s="137">
        <v>0.14424870283882224</v>
      </c>
      <c r="S25" s="137">
        <v>0.87399173929027096</v>
      </c>
    </row>
    <row r="26" spans="1:19" s="138" customFormat="1">
      <c r="A26" s="55" t="s">
        <v>203</v>
      </c>
      <c r="B26" s="139">
        <v>0.20190406137557676</v>
      </c>
      <c r="C26" s="137">
        <v>0.46036630320903343</v>
      </c>
      <c r="D26" s="139">
        <v>0.27859957417788317</v>
      </c>
      <c r="E26" s="137">
        <v>0.1657244867598929</v>
      </c>
      <c r="F26" s="137">
        <v>0.32917637612573503</v>
      </c>
      <c r="G26" s="137">
        <v>0.86011050771894049</v>
      </c>
      <c r="H26" s="137">
        <v>1.0251153254741158E-3</v>
      </c>
      <c r="I26" s="137"/>
      <c r="J26" s="137">
        <v>0.13709983785277993</v>
      </c>
      <c r="K26" s="137">
        <v>0.12686790837079853</v>
      </c>
      <c r="L26" s="137">
        <v>0.15178385932766855</v>
      </c>
      <c r="M26" s="139">
        <v>0.70450252276642877</v>
      </c>
      <c r="N26" s="137"/>
      <c r="O26" s="137"/>
      <c r="P26" s="137"/>
      <c r="Q26" s="137"/>
      <c r="R26" s="137">
        <v>0.37583569127145305</v>
      </c>
      <c r="S26" s="139">
        <v>0.12594338602599311</v>
      </c>
    </row>
    <row r="27" spans="1:19" s="138" customFormat="1">
      <c r="A27" s="55" t="s">
        <v>204</v>
      </c>
      <c r="B27" s="139">
        <v>3.0741806288948143E-2</v>
      </c>
      <c r="C27" s="137">
        <v>7.7606612083349498E-6</v>
      </c>
      <c r="D27" s="139">
        <v>5.1048428044616366E-2</v>
      </c>
      <c r="E27" s="137"/>
      <c r="F27" s="137">
        <v>6.8361964947516391E-3</v>
      </c>
      <c r="G27" s="137"/>
      <c r="H27" s="137">
        <v>9.1299333675038449E-3</v>
      </c>
      <c r="I27" s="139"/>
      <c r="J27" s="137">
        <v>1.5551606239872331E-2</v>
      </c>
      <c r="K27" s="137">
        <v>1.2845215157353886E-4</v>
      </c>
      <c r="L27" s="137">
        <v>2.1936440258464959E-2</v>
      </c>
      <c r="M27" s="137">
        <v>3.0765444253015012E-6</v>
      </c>
      <c r="N27" s="137"/>
      <c r="O27" s="137"/>
      <c r="P27" s="137"/>
      <c r="Q27" s="137"/>
      <c r="R27" s="137">
        <v>1.0735623018457079E-2</v>
      </c>
      <c r="S27" s="137"/>
    </row>
    <row r="28" spans="1:19" s="138" customFormat="1">
      <c r="A28" s="55" t="s">
        <v>205</v>
      </c>
      <c r="B28" s="139">
        <v>0.1200126380876816</v>
      </c>
      <c r="C28" s="137">
        <v>0.13697567032711186</v>
      </c>
      <c r="D28" s="139">
        <v>4.5531418310978851E-2</v>
      </c>
      <c r="E28" s="137">
        <v>4.7902409997024692E-2</v>
      </c>
      <c r="F28" s="137">
        <v>0.15122070987528022</v>
      </c>
      <c r="G28" s="137">
        <v>1.3611894993952904E-2</v>
      </c>
      <c r="H28" s="137">
        <v>0.27548728572242154</v>
      </c>
      <c r="I28" s="211"/>
      <c r="J28" s="137">
        <v>0.27254737306349558</v>
      </c>
      <c r="K28" s="139">
        <v>2.3035752515521302E-2</v>
      </c>
      <c r="L28" s="137">
        <v>9.3767177267370827E-2</v>
      </c>
      <c r="M28" s="139">
        <v>1.2952252030519321E-3</v>
      </c>
      <c r="N28" s="137"/>
      <c r="O28" s="137"/>
      <c r="P28" s="137"/>
      <c r="Q28" s="137"/>
      <c r="R28" s="137">
        <v>4.7733942564856982E-2</v>
      </c>
      <c r="S28" s="137"/>
    </row>
    <row r="29" spans="1:19" s="138" customFormat="1">
      <c r="A29" s="55" t="s">
        <v>206</v>
      </c>
      <c r="B29" s="139">
        <v>9.2610910356216583E-4</v>
      </c>
      <c r="C29" s="137">
        <v>1.9401653020837375E-5</v>
      </c>
      <c r="D29" s="139">
        <v>2.3543427028325099E-6</v>
      </c>
      <c r="E29" s="211"/>
      <c r="F29" s="137">
        <v>6.6357954715119773E-7</v>
      </c>
      <c r="G29" s="139"/>
      <c r="H29" s="137">
        <v>9.2545133549746568E-5</v>
      </c>
      <c r="I29" s="137"/>
      <c r="J29" s="137">
        <v>1.6592003001526367E-2</v>
      </c>
      <c r="K29" s="139"/>
      <c r="L29" s="137">
        <v>5.6796413256681428E-5</v>
      </c>
      <c r="M29" s="211">
        <v>7.6913610632537529E-6</v>
      </c>
      <c r="N29" s="137"/>
      <c r="O29" s="137"/>
      <c r="P29" s="137"/>
      <c r="Q29" s="137"/>
      <c r="R29" s="137">
        <v>2.458310172616314E-3</v>
      </c>
      <c r="S29" s="137"/>
    </row>
    <row r="30" spans="1:19" s="138" customFormat="1">
      <c r="A30" s="55" t="s">
        <v>207</v>
      </c>
      <c r="B30" s="139">
        <v>7.3090887598538851E-2</v>
      </c>
      <c r="C30" s="137">
        <v>2.0996468899150206E-2</v>
      </c>
      <c r="D30" s="139">
        <v>0.19329310546435094</v>
      </c>
      <c r="E30" s="137">
        <v>5.5043141922047012E-2</v>
      </c>
      <c r="F30" s="137">
        <v>7.9898516567922337E-2</v>
      </c>
      <c r="G30" s="139">
        <v>1.4086177049491333E-2</v>
      </c>
      <c r="H30" s="137">
        <v>0.42852668147388806</v>
      </c>
      <c r="I30" s="137"/>
      <c r="J30" s="137">
        <v>0.11514333803802386</v>
      </c>
      <c r="K30" s="137">
        <v>1.9096553200599442E-2</v>
      </c>
      <c r="L30" s="137">
        <v>3.9574146471971217E-2</v>
      </c>
      <c r="M30" s="137">
        <v>1.0367954713266059E-3</v>
      </c>
      <c r="N30" s="137"/>
      <c r="O30" s="137"/>
      <c r="P30" s="137"/>
      <c r="Q30" s="137"/>
      <c r="R30" s="137">
        <v>0.11896074239679015</v>
      </c>
      <c r="S30" s="137"/>
    </row>
    <row r="31" spans="1:19" s="58" customFormat="1" ht="13.8">
      <c r="A31" s="71" t="s">
        <v>37</v>
      </c>
    </row>
    <row r="32" spans="1:19">
      <c r="A32" s="72" t="s">
        <v>99</v>
      </c>
      <c r="B32" s="58"/>
      <c r="C32" s="58"/>
      <c r="D32" s="58"/>
      <c r="E32" s="58"/>
      <c r="F32" s="58"/>
      <c r="G32" s="58"/>
    </row>
    <row r="33" spans="1:18">
      <c r="A33" s="57" t="s">
        <v>32</v>
      </c>
      <c r="B33" s="58"/>
      <c r="C33" s="58"/>
      <c r="D33" s="58"/>
      <c r="E33" s="58"/>
      <c r="F33" s="58"/>
      <c r="G33" s="58"/>
    </row>
    <row r="34" spans="1:18">
      <c r="A34" s="57" t="s">
        <v>90</v>
      </c>
      <c r="B34" s="58"/>
      <c r="C34" s="58"/>
      <c r="D34" s="58"/>
      <c r="E34" s="58"/>
      <c r="F34" s="58"/>
      <c r="G34" s="58"/>
    </row>
    <row r="35" spans="1:18">
      <c r="A35" s="57" t="s">
        <v>89</v>
      </c>
      <c r="B35" s="58"/>
      <c r="C35" s="58"/>
      <c r="D35" s="58"/>
      <c r="E35" s="58"/>
      <c r="F35" s="58"/>
      <c r="G35" s="58"/>
    </row>
    <row r="36" spans="1:18">
      <c r="A36" s="57" t="s">
        <v>97</v>
      </c>
      <c r="B36" s="58"/>
      <c r="C36" s="58"/>
      <c r="D36" s="58"/>
      <c r="E36" s="58"/>
      <c r="F36" s="58"/>
      <c r="G36" s="58"/>
    </row>
    <row r="37" spans="1:18">
      <c r="A37" s="57" t="s">
        <v>135</v>
      </c>
      <c r="B37" s="58"/>
      <c r="C37" s="58"/>
      <c r="D37" s="58"/>
      <c r="E37" s="58"/>
      <c r="F37" s="58"/>
      <c r="G37" s="58"/>
    </row>
    <row r="38" spans="1:18">
      <c r="A38" s="60" t="s">
        <v>134</v>
      </c>
      <c r="B38" s="58"/>
      <c r="C38" s="58"/>
      <c r="D38" s="58"/>
      <c r="E38" s="58"/>
      <c r="F38" s="58"/>
      <c r="G38" s="58"/>
    </row>
    <row r="39" spans="1:18">
      <c r="A39" s="57" t="s">
        <v>131</v>
      </c>
    </row>
    <row r="40" spans="1:18">
      <c r="A40" s="73"/>
    </row>
    <row r="41" spans="1:18">
      <c r="A41" s="57"/>
      <c r="B41" s="58"/>
      <c r="C41" s="58"/>
      <c r="D41" s="58"/>
      <c r="E41" s="58"/>
      <c r="F41" s="58"/>
      <c r="G41" s="58"/>
    </row>
    <row r="42" spans="1:18" s="47" customFormat="1">
      <c r="A42" s="7" t="s">
        <v>74</v>
      </c>
    </row>
    <row r="43" spans="1:18" ht="41.4">
      <c r="A43" s="61" t="s">
        <v>26</v>
      </c>
      <c r="B43" s="16" t="s">
        <v>27</v>
      </c>
      <c r="C43" s="16" t="s">
        <v>164</v>
      </c>
      <c r="J43" s="58"/>
      <c r="K43" s="58"/>
      <c r="L43" s="58"/>
      <c r="M43" s="58"/>
      <c r="N43" s="58"/>
      <c r="O43" s="58"/>
      <c r="P43" s="58"/>
      <c r="Q43" s="58"/>
      <c r="R43" s="70"/>
    </row>
    <row r="44" spans="1:18" ht="18" customHeight="1">
      <c r="A44" s="124">
        <v>45658</v>
      </c>
      <c r="B44" s="54" t="s">
        <v>8</v>
      </c>
      <c r="C44" s="56" t="s">
        <v>212</v>
      </c>
      <c r="J44" s="58"/>
      <c r="K44" s="58"/>
      <c r="L44" s="58"/>
      <c r="M44" s="58"/>
      <c r="N44" s="58"/>
      <c r="O44" s="58"/>
      <c r="P44" s="58"/>
    </row>
    <row r="45" spans="1:18" ht="15.6" customHeight="1">
      <c r="C45" s="182" t="s">
        <v>38</v>
      </c>
      <c r="D45" s="183"/>
      <c r="E45" s="183"/>
      <c r="F45" s="183"/>
      <c r="G45" s="184"/>
      <c r="H45" s="182" t="s">
        <v>95</v>
      </c>
      <c r="I45" s="183"/>
      <c r="J45" s="183"/>
      <c r="K45" s="183"/>
      <c r="L45" s="183"/>
      <c r="M45" s="183"/>
      <c r="N45" s="183"/>
      <c r="O45" s="183"/>
      <c r="P45" s="184"/>
    </row>
    <row r="46" spans="1:18" ht="55.2">
      <c r="A46" s="21" t="s">
        <v>39</v>
      </c>
      <c r="B46" s="21" t="s">
        <v>43</v>
      </c>
      <c r="C46" s="22" t="s">
        <v>165</v>
      </c>
      <c r="D46" s="22" t="s">
        <v>166</v>
      </c>
      <c r="E46" s="22" t="s">
        <v>179</v>
      </c>
      <c r="F46" s="22" t="s">
        <v>180</v>
      </c>
      <c r="G46" s="65" t="s">
        <v>181</v>
      </c>
      <c r="H46" s="22" t="s">
        <v>170</v>
      </c>
      <c r="I46" s="22" t="s">
        <v>69</v>
      </c>
      <c r="J46" s="65" t="s">
        <v>182</v>
      </c>
      <c r="K46" s="22" t="s">
        <v>172</v>
      </c>
      <c r="L46" s="22" t="s">
        <v>67</v>
      </c>
      <c r="M46" s="65" t="s">
        <v>183</v>
      </c>
      <c r="N46" s="22" t="s">
        <v>174</v>
      </c>
      <c r="O46" s="22" t="s">
        <v>52</v>
      </c>
      <c r="P46" s="65" t="s">
        <v>184</v>
      </c>
    </row>
    <row r="47" spans="1:18" ht="27.6">
      <c r="A47" s="74" t="s">
        <v>8</v>
      </c>
      <c r="B47" s="126" t="s">
        <v>212</v>
      </c>
      <c r="C47" s="120" t="s">
        <v>347</v>
      </c>
      <c r="D47" s="56" t="s">
        <v>212</v>
      </c>
      <c r="E47" s="56" t="s">
        <v>212</v>
      </c>
      <c r="F47" s="56" t="s">
        <v>212</v>
      </c>
      <c r="G47" s="56" t="s">
        <v>212</v>
      </c>
      <c r="H47" s="56" t="s">
        <v>212</v>
      </c>
      <c r="I47" s="56" t="s">
        <v>212</v>
      </c>
      <c r="J47" s="56" t="s">
        <v>212</v>
      </c>
      <c r="K47" s="56" t="s">
        <v>212</v>
      </c>
      <c r="L47" s="56" t="s">
        <v>212</v>
      </c>
      <c r="M47" s="56" t="s">
        <v>212</v>
      </c>
      <c r="N47" s="56" t="s">
        <v>212</v>
      </c>
      <c r="O47" s="56" t="s">
        <v>212</v>
      </c>
      <c r="P47" s="56" t="s">
        <v>212</v>
      </c>
    </row>
    <row r="48" spans="1:18" ht="13.95" customHeight="1">
      <c r="A48" s="57" t="s">
        <v>93</v>
      </c>
      <c r="B48" s="75"/>
      <c r="C48" s="76"/>
      <c r="D48" s="76"/>
      <c r="E48" s="76"/>
      <c r="F48" s="76"/>
      <c r="G48" s="76"/>
      <c r="H48" s="76"/>
      <c r="I48" s="76"/>
      <c r="J48" s="76"/>
      <c r="K48" s="76"/>
      <c r="L48" s="76"/>
      <c r="M48" s="76"/>
      <c r="N48" s="76"/>
      <c r="O48" s="76"/>
      <c r="P48" s="76"/>
    </row>
    <row r="49" spans="1:3" s="58" customFormat="1" ht="13.8">
      <c r="A49" s="57" t="s">
        <v>94</v>
      </c>
      <c r="B49" s="57"/>
      <c r="C49" s="57"/>
    </row>
    <row r="50" spans="1:3" s="58" customFormat="1" ht="13.8">
      <c r="A50" s="57" t="s">
        <v>91</v>
      </c>
      <c r="B50" s="57"/>
      <c r="C50" s="57"/>
    </row>
    <row r="51" spans="1:3" s="58" customFormat="1" ht="13.8">
      <c r="A51" s="57" t="s">
        <v>92</v>
      </c>
      <c r="B51" s="57"/>
      <c r="C51" s="57"/>
    </row>
    <row r="52" spans="1:3" s="58" customFormat="1" ht="13.8">
      <c r="A52" s="57"/>
      <c r="B52" s="57"/>
      <c r="C52" s="57"/>
    </row>
    <row r="55" spans="1:3">
      <c r="A55" s="27" t="s">
        <v>53</v>
      </c>
      <c r="B55" s="28"/>
      <c r="C55" s="29"/>
    </row>
    <row r="56" spans="1:3" s="3" customFormat="1" ht="409.6">
      <c r="A56" s="30" t="s">
        <v>85</v>
      </c>
      <c r="B56" s="30" t="s">
        <v>350</v>
      </c>
      <c r="C56" s="77"/>
    </row>
    <row r="57" spans="1:3" s="3" customFormat="1" ht="317.39999999999998">
      <c r="A57" s="30" t="s">
        <v>140</v>
      </c>
      <c r="B57" s="30" t="s">
        <v>351</v>
      </c>
      <c r="C57" s="77"/>
    </row>
    <row r="58" spans="1:3" s="3" customFormat="1" ht="69">
      <c r="A58" s="30" t="s">
        <v>82</v>
      </c>
      <c r="B58" s="30" t="s">
        <v>346</v>
      </c>
      <c r="C58" s="77"/>
    </row>
  </sheetData>
  <mergeCells count="13">
    <mergeCell ref="E9:E17"/>
    <mergeCell ref="B19:S19"/>
    <mergeCell ref="R20:S20"/>
    <mergeCell ref="C45:G45"/>
    <mergeCell ref="H45:P45"/>
    <mergeCell ref="B20:C20"/>
    <mergeCell ref="D20:E20"/>
    <mergeCell ref="F20:G20"/>
    <mergeCell ref="H20:I20"/>
    <mergeCell ref="J20:K20"/>
    <mergeCell ref="L20:M20"/>
    <mergeCell ref="N20:O20"/>
    <mergeCell ref="P20:Q20"/>
  </mergeCells>
  <pageMargins left="0.70866141732283472" right="0.70866141732283472" top="0.74803149606299213" bottom="0.74803149606299213" header="0.31496062992125984" footer="0.31496062992125984"/>
  <pageSetup paperSize="9" scale="65" orientation="landscape"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106"/>
  <sheetViews>
    <sheetView tabSelected="1" topLeftCell="A103" zoomScaleNormal="100" workbookViewId="0">
      <selection activeCell="B105" sqref="B105"/>
    </sheetView>
  </sheetViews>
  <sheetFormatPr defaultColWidth="8.88671875" defaultRowHeight="14.4"/>
  <cols>
    <col min="1" max="1" width="17.109375" style="3" customWidth="1"/>
    <col min="2" max="2" width="18.33203125" style="3" customWidth="1"/>
    <col min="3" max="3" width="17.6640625" style="3" customWidth="1"/>
    <col min="4" max="4" width="21.44140625" style="3" customWidth="1"/>
    <col min="5" max="5" width="14.33203125" style="3" customWidth="1"/>
    <col min="6" max="6" width="14.6640625" style="3" bestFit="1" customWidth="1"/>
    <col min="7" max="7" width="22.6640625" style="3" customWidth="1"/>
    <col min="8" max="8" width="15.5546875" style="3" customWidth="1"/>
    <col min="9" max="9" width="17.88671875" style="3" customWidth="1"/>
    <col min="10" max="10" width="14.44140625" style="3" customWidth="1"/>
    <col min="11" max="11" width="15.5546875" style="3" customWidth="1"/>
    <col min="12" max="13" width="15.21875" style="3" customWidth="1"/>
    <col min="14" max="14" width="15.109375" style="3" customWidth="1"/>
    <col min="15" max="15" width="14.88671875" style="3" customWidth="1"/>
    <col min="16" max="16" width="15.21875" style="3" customWidth="1"/>
    <col min="17" max="17" width="15.109375" style="3" customWidth="1"/>
    <col min="18" max="18" width="16.109375" style="3" customWidth="1"/>
    <col min="19" max="19" width="17.6640625" style="3" customWidth="1"/>
    <col min="20" max="20" width="14.33203125" style="3" customWidth="1"/>
    <col min="21" max="21" width="17.6640625" style="3" customWidth="1"/>
    <col min="22" max="16384" width="8.88671875" style="3"/>
  </cols>
  <sheetData>
    <row r="1" spans="1:13" ht="15.6">
      <c r="A1" s="32" t="s">
        <v>75</v>
      </c>
      <c r="B1" s="32"/>
      <c r="C1" s="32"/>
      <c r="D1" s="46"/>
      <c r="E1" s="46"/>
      <c r="F1" s="46"/>
      <c r="G1" s="46"/>
      <c r="H1" s="46"/>
      <c r="I1" s="46"/>
      <c r="J1" s="46"/>
      <c r="K1" s="46"/>
      <c r="L1" s="46"/>
      <c r="M1" s="46"/>
    </row>
    <row r="2" spans="1:13" ht="15.6">
      <c r="A2" s="6" t="s">
        <v>63</v>
      </c>
      <c r="B2" s="32"/>
      <c r="C2" s="32"/>
      <c r="D2" s="46"/>
      <c r="E2" s="46"/>
      <c r="F2" s="46"/>
      <c r="G2" s="46"/>
      <c r="H2" s="46"/>
      <c r="I2" s="46"/>
      <c r="J2" s="46"/>
      <c r="K2" s="46"/>
      <c r="L2" s="46"/>
      <c r="M2" s="46"/>
    </row>
    <row r="3" spans="1:13" s="2" customFormat="1">
      <c r="A3" s="6" t="s">
        <v>61</v>
      </c>
    </row>
    <row r="4" spans="1:13" s="47" customFormat="1">
      <c r="A4" s="7" t="s">
        <v>76</v>
      </c>
    </row>
    <row r="5" spans="1:13" ht="60" customHeight="1">
      <c r="A5" s="16" t="s">
        <v>26</v>
      </c>
      <c r="B5" s="16" t="s">
        <v>27</v>
      </c>
      <c r="C5" s="48" t="s">
        <v>158</v>
      </c>
      <c r="D5" s="48" t="s">
        <v>159</v>
      </c>
      <c r="F5" s="18"/>
      <c r="G5" s="18"/>
      <c r="H5" s="18"/>
      <c r="I5" s="18"/>
      <c r="J5" s="18"/>
      <c r="K5" s="18"/>
      <c r="L5" s="18"/>
      <c r="M5" s="18"/>
    </row>
    <row r="6" spans="1:13" s="42" customFormat="1" ht="26.4" customHeight="1">
      <c r="A6" s="124">
        <v>45658</v>
      </c>
      <c r="B6" s="54" t="s">
        <v>8</v>
      </c>
      <c r="C6" s="66">
        <v>42</v>
      </c>
      <c r="D6" s="66">
        <v>10</v>
      </c>
      <c r="F6" s="49"/>
      <c r="G6" s="49"/>
      <c r="H6" s="49"/>
      <c r="I6" s="49"/>
      <c r="J6" s="49"/>
      <c r="K6" s="49"/>
      <c r="L6" s="49"/>
      <c r="M6" s="49"/>
    </row>
    <row r="7" spans="1:13">
      <c r="A7" s="18"/>
      <c r="B7" s="18"/>
      <c r="C7" s="18"/>
      <c r="D7" s="18"/>
      <c r="E7" s="18"/>
      <c r="F7" s="18"/>
      <c r="G7" s="18"/>
    </row>
    <row r="8" spans="1:13" ht="55.2">
      <c r="A8" s="21" t="s">
        <v>160</v>
      </c>
      <c r="B8" s="50" t="s">
        <v>45</v>
      </c>
      <c r="C8" s="50" t="s">
        <v>44</v>
      </c>
      <c r="D8" s="50" t="s">
        <v>71</v>
      </c>
      <c r="E8" s="51" t="s">
        <v>87</v>
      </c>
      <c r="F8" s="51" t="s">
        <v>88</v>
      </c>
      <c r="G8" s="52" t="s">
        <v>161</v>
      </c>
      <c r="H8" s="52" t="s">
        <v>162</v>
      </c>
    </row>
    <row r="9" spans="1:13">
      <c r="A9" s="37" t="s">
        <v>198</v>
      </c>
      <c r="B9" s="191" t="s">
        <v>199</v>
      </c>
      <c r="C9" s="192"/>
      <c r="D9" s="193"/>
      <c r="E9" s="53">
        <v>2</v>
      </c>
      <c r="F9" s="53">
        <v>2</v>
      </c>
      <c r="G9" s="110">
        <v>0</v>
      </c>
      <c r="H9" s="53">
        <v>0.13</v>
      </c>
    </row>
    <row r="10" spans="1:13">
      <c r="A10" s="37" t="s">
        <v>200</v>
      </c>
      <c r="B10" s="194"/>
      <c r="C10" s="195"/>
      <c r="D10" s="196"/>
      <c r="E10" s="53">
        <v>1</v>
      </c>
      <c r="F10" s="53">
        <v>1</v>
      </c>
      <c r="G10" s="110">
        <v>0</v>
      </c>
      <c r="H10" s="53">
        <v>0.13</v>
      </c>
    </row>
    <row r="11" spans="1:13">
      <c r="A11" s="37" t="s">
        <v>201</v>
      </c>
      <c r="B11" s="194"/>
      <c r="C11" s="195"/>
      <c r="D11" s="196"/>
      <c r="E11" s="53">
        <v>9</v>
      </c>
      <c r="F11" s="53">
        <v>9</v>
      </c>
      <c r="G11" s="110">
        <v>0</v>
      </c>
      <c r="H11" s="53">
        <v>3.93</v>
      </c>
    </row>
    <row r="12" spans="1:13">
      <c r="A12" s="37" t="s">
        <v>202</v>
      </c>
      <c r="B12" s="194"/>
      <c r="C12" s="195"/>
      <c r="D12" s="196"/>
      <c r="E12" s="53">
        <v>2</v>
      </c>
      <c r="F12" s="53">
        <v>2</v>
      </c>
      <c r="G12" s="110">
        <v>0</v>
      </c>
      <c r="H12" s="53">
        <v>1.27</v>
      </c>
    </row>
    <row r="13" spans="1:13">
      <c r="A13" s="37" t="s">
        <v>203</v>
      </c>
      <c r="B13" s="194"/>
      <c r="C13" s="195"/>
      <c r="D13" s="196"/>
      <c r="E13" s="53">
        <v>7</v>
      </c>
      <c r="F13" s="53">
        <v>6</v>
      </c>
      <c r="G13" s="110">
        <v>0.14285714285714285</v>
      </c>
      <c r="H13" s="53">
        <v>9.34</v>
      </c>
      <c r="I13" s="149"/>
    </row>
    <row r="14" spans="1:13">
      <c r="A14" s="37" t="s">
        <v>204</v>
      </c>
      <c r="B14" s="194"/>
      <c r="C14" s="195"/>
      <c r="D14" s="196"/>
      <c r="E14" s="53">
        <v>4</v>
      </c>
      <c r="F14" s="53">
        <v>4</v>
      </c>
      <c r="G14" s="110">
        <v>0</v>
      </c>
      <c r="H14" s="53">
        <v>1.65</v>
      </c>
    </row>
    <row r="15" spans="1:13">
      <c r="A15" s="37" t="s">
        <v>205</v>
      </c>
      <c r="B15" s="194"/>
      <c r="C15" s="195"/>
      <c r="D15" s="196"/>
      <c r="E15" s="53">
        <v>9</v>
      </c>
      <c r="F15" s="53">
        <v>9</v>
      </c>
      <c r="G15" s="110">
        <v>0</v>
      </c>
      <c r="H15" s="53">
        <v>3.89</v>
      </c>
    </row>
    <row r="16" spans="1:13">
      <c r="A16" s="37" t="s">
        <v>206</v>
      </c>
      <c r="B16" s="194"/>
      <c r="C16" s="195"/>
      <c r="D16" s="196"/>
      <c r="E16" s="53">
        <v>1</v>
      </c>
      <c r="F16" s="53">
        <v>1</v>
      </c>
      <c r="G16" s="110">
        <v>0</v>
      </c>
      <c r="H16" s="53">
        <v>0.19</v>
      </c>
    </row>
    <row r="17" spans="1:8">
      <c r="A17" s="37" t="s">
        <v>207</v>
      </c>
      <c r="B17" s="197"/>
      <c r="C17" s="198"/>
      <c r="D17" s="199"/>
      <c r="E17" s="53">
        <v>6</v>
      </c>
      <c r="F17" s="53">
        <v>4</v>
      </c>
      <c r="G17" s="110">
        <v>0.33333333333333331</v>
      </c>
      <c r="H17" s="53">
        <v>1.3399999999999999</v>
      </c>
    </row>
    <row r="18" spans="1:8">
      <c r="A18" s="188"/>
      <c r="B18" s="189"/>
      <c r="C18" s="189"/>
      <c r="D18" s="189"/>
      <c r="E18" s="189"/>
      <c r="F18" s="189"/>
      <c r="G18" s="189"/>
      <c r="H18" s="190"/>
    </row>
    <row r="19" spans="1:8" s="96" customFormat="1" ht="55.2">
      <c r="A19" s="117" t="s">
        <v>201</v>
      </c>
      <c r="B19" s="112" t="s">
        <v>208</v>
      </c>
      <c r="C19" s="143">
        <v>2023</v>
      </c>
      <c r="D19" s="143" t="s">
        <v>209</v>
      </c>
      <c r="E19" s="141"/>
      <c r="F19" s="141"/>
      <c r="G19" s="141"/>
      <c r="H19" s="144">
        <v>4.62E-3</v>
      </c>
    </row>
    <row r="20" spans="1:8" s="96" customFormat="1" ht="55.2">
      <c r="A20" s="117" t="s">
        <v>205</v>
      </c>
      <c r="B20" s="112" t="s">
        <v>210</v>
      </c>
      <c r="C20" s="143">
        <v>2023</v>
      </c>
      <c r="D20" s="143" t="s">
        <v>209</v>
      </c>
      <c r="E20" s="141"/>
      <c r="F20" s="141"/>
      <c r="G20" s="141"/>
      <c r="H20" s="144">
        <v>4.7899999999999998E-2</v>
      </c>
    </row>
    <row r="21" spans="1:8" s="96" customFormat="1" ht="82.8">
      <c r="A21" s="117" t="s">
        <v>207</v>
      </c>
      <c r="B21" s="116" t="s">
        <v>211</v>
      </c>
      <c r="C21" s="143">
        <v>2023</v>
      </c>
      <c r="D21" s="143" t="s">
        <v>209</v>
      </c>
      <c r="E21" s="141"/>
      <c r="F21" s="141"/>
      <c r="G21" s="141"/>
      <c r="H21" s="144">
        <v>1.6000000000000001E-3</v>
      </c>
    </row>
    <row r="22" spans="1:8" s="17" customFormat="1" ht="13.8">
      <c r="A22" s="165" t="s">
        <v>212</v>
      </c>
      <c r="B22" s="146" t="s">
        <v>213</v>
      </c>
      <c r="C22" s="145">
        <v>2023</v>
      </c>
      <c r="D22" s="145" t="s">
        <v>209</v>
      </c>
      <c r="E22" s="141"/>
      <c r="F22" s="141"/>
      <c r="G22" s="141"/>
      <c r="H22" s="144" t="s">
        <v>212</v>
      </c>
    </row>
    <row r="23" spans="1:8" s="17" customFormat="1" ht="55.2">
      <c r="A23" s="165" t="s">
        <v>201</v>
      </c>
      <c r="B23" s="146" t="s">
        <v>214</v>
      </c>
      <c r="C23" s="145">
        <v>2023</v>
      </c>
      <c r="D23" s="145" t="s">
        <v>209</v>
      </c>
      <c r="E23" s="141"/>
      <c r="F23" s="141"/>
      <c r="G23" s="141"/>
      <c r="H23" s="144">
        <v>0.92</v>
      </c>
    </row>
    <row r="24" spans="1:8" s="96" customFormat="1" ht="41.4">
      <c r="A24" s="113" t="s">
        <v>215</v>
      </c>
      <c r="B24" s="112" t="s">
        <v>216</v>
      </c>
      <c r="C24" s="113">
        <v>2023</v>
      </c>
      <c r="D24" s="113" t="s">
        <v>209</v>
      </c>
      <c r="E24" s="114"/>
      <c r="F24" s="114"/>
      <c r="G24" s="114"/>
      <c r="H24" s="114">
        <v>1.6999999999999999E-3</v>
      </c>
    </row>
    <row r="25" spans="1:8" s="96" customFormat="1" ht="82.8">
      <c r="A25" s="115" t="s">
        <v>203</v>
      </c>
      <c r="B25" s="116" t="s">
        <v>220</v>
      </c>
      <c r="C25" s="115">
        <v>2021</v>
      </c>
      <c r="D25" s="115" t="s">
        <v>209</v>
      </c>
      <c r="E25" s="114"/>
      <c r="F25" s="114"/>
      <c r="G25" s="114"/>
      <c r="H25" s="114" t="s">
        <v>212</v>
      </c>
    </row>
    <row r="26" spans="1:8" s="96" customFormat="1" ht="69">
      <c r="A26" s="117" t="s">
        <v>205</v>
      </c>
      <c r="B26" s="112" t="s">
        <v>221</v>
      </c>
      <c r="C26" s="117">
        <v>2021</v>
      </c>
      <c r="D26" s="117" t="s">
        <v>209</v>
      </c>
      <c r="E26" s="114"/>
      <c r="F26" s="114"/>
      <c r="G26" s="114"/>
      <c r="H26" s="114">
        <v>0.32</v>
      </c>
    </row>
    <row r="27" spans="1:8" s="96" customFormat="1" ht="82.8">
      <c r="A27" s="117" t="s">
        <v>201</v>
      </c>
      <c r="B27" s="118" t="s">
        <v>222</v>
      </c>
      <c r="C27" s="117">
        <v>2021</v>
      </c>
      <c r="D27" s="117" t="s">
        <v>209</v>
      </c>
      <c r="E27" s="114"/>
      <c r="F27" s="114"/>
      <c r="G27" s="114"/>
      <c r="H27" s="114">
        <v>0.43</v>
      </c>
    </row>
    <row r="28" spans="1:8" s="96" customFormat="1" ht="55.2">
      <c r="A28" s="117" t="s">
        <v>205</v>
      </c>
      <c r="B28" s="112" t="s">
        <v>223</v>
      </c>
      <c r="C28" s="117">
        <v>2021</v>
      </c>
      <c r="D28" s="117" t="s">
        <v>209</v>
      </c>
      <c r="E28" s="114"/>
      <c r="F28" s="114"/>
      <c r="G28" s="114"/>
      <c r="H28" s="114">
        <v>0.35</v>
      </c>
    </row>
    <row r="29" spans="1:8" s="96" customFormat="1" ht="55.2">
      <c r="A29" s="117" t="s">
        <v>201</v>
      </c>
      <c r="B29" s="112" t="s">
        <v>224</v>
      </c>
      <c r="C29" s="117">
        <v>2021</v>
      </c>
      <c r="D29" s="117" t="s">
        <v>209</v>
      </c>
      <c r="E29" s="114"/>
      <c r="F29" s="114"/>
      <c r="G29" s="114"/>
      <c r="H29" s="114">
        <v>1.1000000000000001</v>
      </c>
    </row>
    <row r="30" spans="1:8" s="96" customFormat="1" ht="55.2">
      <c r="A30" s="117" t="s">
        <v>205</v>
      </c>
      <c r="B30" s="112" t="s">
        <v>225</v>
      </c>
      <c r="C30" s="117">
        <v>2021</v>
      </c>
      <c r="D30" s="117" t="s">
        <v>209</v>
      </c>
      <c r="E30" s="114"/>
      <c r="F30" s="114"/>
      <c r="G30" s="114"/>
      <c r="H30" s="114">
        <v>0.2</v>
      </c>
    </row>
    <row r="31" spans="1:8" s="96" customFormat="1" ht="82.8">
      <c r="A31" s="117" t="s">
        <v>226</v>
      </c>
      <c r="B31" s="112" t="s">
        <v>227</v>
      </c>
      <c r="C31" s="117">
        <v>2021</v>
      </c>
      <c r="D31" s="117" t="s">
        <v>209</v>
      </c>
      <c r="E31" s="114"/>
      <c r="F31" s="114"/>
      <c r="G31" s="114"/>
      <c r="H31" s="114">
        <v>0.37</v>
      </c>
    </row>
    <row r="32" spans="1:8" s="96" customFormat="1" ht="124.2">
      <c r="A32" s="117" t="s">
        <v>201</v>
      </c>
      <c r="B32" s="112" t="s">
        <v>228</v>
      </c>
      <c r="C32" s="117">
        <v>2021</v>
      </c>
      <c r="D32" s="117" t="s">
        <v>209</v>
      </c>
      <c r="E32" s="114"/>
      <c r="F32" s="114"/>
      <c r="G32" s="114"/>
      <c r="H32" s="114">
        <v>0.13</v>
      </c>
    </row>
    <row r="33" spans="1:8" s="96" customFormat="1" ht="41.4">
      <c r="A33" s="117" t="s">
        <v>201</v>
      </c>
      <c r="B33" s="116" t="s">
        <v>229</v>
      </c>
      <c r="C33" s="117">
        <v>2021</v>
      </c>
      <c r="D33" s="117" t="s">
        <v>209</v>
      </c>
      <c r="E33" s="114"/>
      <c r="F33" s="114"/>
      <c r="G33" s="114"/>
      <c r="H33" s="114">
        <v>0.15</v>
      </c>
    </row>
    <row r="34" spans="1:8" s="96" customFormat="1" ht="55.2">
      <c r="A34" s="117" t="s">
        <v>212</v>
      </c>
      <c r="B34" s="120" t="s">
        <v>230</v>
      </c>
      <c r="C34" s="117">
        <v>2021</v>
      </c>
      <c r="D34" s="117" t="s">
        <v>209</v>
      </c>
      <c r="E34" s="114"/>
      <c r="F34" s="114"/>
      <c r="G34" s="114"/>
      <c r="H34" s="114" t="s">
        <v>212</v>
      </c>
    </row>
    <row r="35" spans="1:8" s="96" customFormat="1" ht="55.2">
      <c r="A35" s="119" t="s">
        <v>212</v>
      </c>
      <c r="B35" s="120" t="s">
        <v>231</v>
      </c>
      <c r="C35" s="117">
        <v>2022</v>
      </c>
      <c r="D35" s="117" t="s">
        <v>209</v>
      </c>
      <c r="E35" s="114"/>
      <c r="F35" s="114"/>
      <c r="G35" s="114"/>
      <c r="H35" s="114" t="s">
        <v>212</v>
      </c>
    </row>
    <row r="36" spans="1:8" s="96" customFormat="1" ht="55.2">
      <c r="A36" s="121" t="s">
        <v>207</v>
      </c>
      <c r="B36" s="111" t="s">
        <v>232</v>
      </c>
      <c r="C36" s="113">
        <v>2018</v>
      </c>
      <c r="D36" s="113" t="s">
        <v>209</v>
      </c>
      <c r="E36" s="114"/>
      <c r="F36" s="114"/>
      <c r="G36" s="114"/>
      <c r="H36" s="114">
        <v>0.37</v>
      </c>
    </row>
    <row r="37" spans="1:8" s="96" customFormat="1" ht="82.8">
      <c r="A37" s="121" t="s">
        <v>207</v>
      </c>
      <c r="B37" s="112" t="s">
        <v>233</v>
      </c>
      <c r="C37" s="113">
        <v>2018</v>
      </c>
      <c r="D37" s="113" t="s">
        <v>209</v>
      </c>
      <c r="E37" s="114"/>
      <c r="F37" s="114"/>
      <c r="G37" s="114"/>
      <c r="H37" s="114">
        <v>0.62</v>
      </c>
    </row>
    <row r="38" spans="1:8" s="96" customFormat="1" ht="55.2">
      <c r="A38" s="121" t="s">
        <v>205</v>
      </c>
      <c r="B38" s="122" t="s">
        <v>234</v>
      </c>
      <c r="C38" s="113">
        <v>2018</v>
      </c>
      <c r="D38" s="113" t="s">
        <v>209</v>
      </c>
      <c r="E38" s="114"/>
      <c r="F38" s="114"/>
      <c r="G38" s="114"/>
      <c r="H38" s="114">
        <v>0.25</v>
      </c>
    </row>
    <row r="39" spans="1:8" s="96" customFormat="1" ht="69">
      <c r="A39" s="121" t="s">
        <v>207</v>
      </c>
      <c r="B39" s="123" t="s">
        <v>235</v>
      </c>
      <c r="C39" s="113">
        <v>2018</v>
      </c>
      <c r="D39" s="113" t="s">
        <v>209</v>
      </c>
      <c r="E39" s="114"/>
      <c r="F39" s="114"/>
      <c r="G39" s="114"/>
      <c r="H39" s="114">
        <v>0.35</v>
      </c>
    </row>
    <row r="40" spans="1:8" s="96" customFormat="1" ht="69">
      <c r="A40" s="121" t="s">
        <v>212</v>
      </c>
      <c r="B40" s="111" t="s">
        <v>236</v>
      </c>
      <c r="C40" s="113">
        <v>2018</v>
      </c>
      <c r="D40" s="113" t="s">
        <v>209</v>
      </c>
      <c r="E40" s="114"/>
      <c r="F40" s="114"/>
      <c r="G40" s="114"/>
      <c r="H40" s="114">
        <v>0.61</v>
      </c>
    </row>
    <row r="41" spans="1:8" s="96" customFormat="1" ht="41.4">
      <c r="A41" s="121" t="s">
        <v>212</v>
      </c>
      <c r="B41" s="111" t="s">
        <v>237</v>
      </c>
      <c r="C41" s="113">
        <v>2018</v>
      </c>
      <c r="D41" s="113" t="s">
        <v>209</v>
      </c>
      <c r="E41" s="114"/>
      <c r="F41" s="114"/>
      <c r="G41" s="114"/>
      <c r="H41" s="114">
        <v>0.12</v>
      </c>
    </row>
    <row r="42" spans="1:8" s="96" customFormat="1" ht="41.4">
      <c r="A42" s="121" t="s">
        <v>205</v>
      </c>
      <c r="B42" s="111" t="s">
        <v>238</v>
      </c>
      <c r="C42" s="113">
        <v>2018</v>
      </c>
      <c r="D42" s="113" t="s">
        <v>209</v>
      </c>
      <c r="E42" s="114"/>
      <c r="F42" s="114"/>
      <c r="G42" s="114"/>
      <c r="H42" s="114">
        <v>0.18</v>
      </c>
    </row>
    <row r="43" spans="1:8" s="96" customFormat="1" ht="69">
      <c r="A43" s="121" t="s">
        <v>201</v>
      </c>
      <c r="B43" s="112" t="s">
        <v>239</v>
      </c>
      <c r="C43" s="113">
        <v>2018</v>
      </c>
      <c r="D43" s="113" t="s">
        <v>209</v>
      </c>
      <c r="E43" s="114"/>
      <c r="F43" s="114"/>
      <c r="G43" s="114"/>
      <c r="H43" s="114">
        <v>0.14000000000000001</v>
      </c>
    </row>
    <row r="44" spans="1:8" s="96" customFormat="1" ht="41.4">
      <c r="A44" s="121" t="s">
        <v>203</v>
      </c>
      <c r="B44" s="112" t="s">
        <v>240</v>
      </c>
      <c r="C44" s="113">
        <v>2018</v>
      </c>
      <c r="D44" s="113" t="s">
        <v>209</v>
      </c>
      <c r="E44" s="114"/>
      <c r="F44" s="114"/>
      <c r="G44" s="114"/>
      <c r="H44" s="114">
        <v>0.19</v>
      </c>
    </row>
    <row r="45" spans="1:8" s="96" customFormat="1" ht="82.8">
      <c r="A45" s="121" t="s">
        <v>205</v>
      </c>
      <c r="B45" s="112" t="s">
        <v>241</v>
      </c>
      <c r="C45" s="113">
        <v>2015</v>
      </c>
      <c r="D45" s="113" t="s">
        <v>209</v>
      </c>
      <c r="E45" s="114"/>
      <c r="F45" s="114"/>
      <c r="G45" s="114"/>
      <c r="H45" s="114">
        <v>0.28000000000000003</v>
      </c>
    </row>
    <row r="46" spans="1:8" s="96" customFormat="1" ht="69">
      <c r="A46" s="121" t="s">
        <v>201</v>
      </c>
      <c r="B46" s="112" t="s">
        <v>242</v>
      </c>
      <c r="C46" s="113">
        <v>2014</v>
      </c>
      <c r="D46" s="113" t="s">
        <v>209</v>
      </c>
      <c r="E46" s="114"/>
      <c r="F46" s="114"/>
      <c r="G46" s="114"/>
      <c r="H46" s="114">
        <v>0.34</v>
      </c>
    </row>
    <row r="47" spans="1:8" s="96" customFormat="1" ht="69">
      <c r="A47" s="121" t="s">
        <v>206</v>
      </c>
      <c r="B47" s="112" t="s">
        <v>243</v>
      </c>
      <c r="C47" s="113">
        <v>2015</v>
      </c>
      <c r="D47" s="113" t="s">
        <v>209</v>
      </c>
      <c r="E47" s="114"/>
      <c r="F47" s="114"/>
      <c r="G47" s="114"/>
      <c r="H47" s="114">
        <v>0.19</v>
      </c>
    </row>
    <row r="48" spans="1:8" s="96" customFormat="1" ht="55.2">
      <c r="A48" s="121" t="s">
        <v>205</v>
      </c>
      <c r="B48" s="112" t="s">
        <v>244</v>
      </c>
      <c r="C48" s="113">
        <v>2015</v>
      </c>
      <c r="D48" s="113" t="s">
        <v>209</v>
      </c>
      <c r="E48" s="114"/>
      <c r="F48" s="114"/>
      <c r="G48" s="114"/>
      <c r="H48" s="114">
        <v>0.73</v>
      </c>
    </row>
    <row r="49" spans="1:8" s="96" customFormat="1" ht="55.2">
      <c r="A49" s="121" t="s">
        <v>203</v>
      </c>
      <c r="B49" s="112" t="s">
        <v>245</v>
      </c>
      <c r="C49" s="113">
        <v>2015</v>
      </c>
      <c r="D49" s="113" t="s">
        <v>209</v>
      </c>
      <c r="E49" s="114"/>
      <c r="F49" s="114"/>
      <c r="G49" s="114"/>
      <c r="H49" s="114">
        <v>0.85</v>
      </c>
    </row>
    <row r="50" spans="1:8" s="96" customFormat="1" ht="69">
      <c r="A50" s="121" t="s">
        <v>205</v>
      </c>
      <c r="B50" s="112" t="s">
        <v>246</v>
      </c>
      <c r="C50" s="113">
        <v>2015</v>
      </c>
      <c r="D50" s="113" t="s">
        <v>209</v>
      </c>
      <c r="E50" s="114"/>
      <c r="F50" s="114"/>
      <c r="G50" s="114"/>
      <c r="H50" s="114">
        <v>1.56</v>
      </c>
    </row>
    <row r="51" spans="1:8" s="96" customFormat="1" ht="41.4">
      <c r="A51" s="121" t="s">
        <v>202</v>
      </c>
      <c r="B51" s="112" t="s">
        <v>247</v>
      </c>
      <c r="C51" s="113">
        <v>2015</v>
      </c>
      <c r="D51" s="113" t="s">
        <v>209</v>
      </c>
      <c r="E51" s="114"/>
      <c r="F51" s="114"/>
      <c r="G51" s="114"/>
      <c r="H51" s="114">
        <v>0.73</v>
      </c>
    </row>
    <row r="52" spans="1:8" s="96" customFormat="1" ht="41.4">
      <c r="A52" s="121" t="s">
        <v>202</v>
      </c>
      <c r="B52" s="112" t="s">
        <v>248</v>
      </c>
      <c r="C52" s="113">
        <v>2015</v>
      </c>
      <c r="D52" s="113" t="s">
        <v>209</v>
      </c>
      <c r="E52" s="114"/>
      <c r="F52" s="114"/>
      <c r="G52" s="114"/>
      <c r="H52" s="114">
        <v>0.54</v>
      </c>
    </row>
    <row r="53" spans="1:8" s="96" customFormat="1" ht="55.2">
      <c r="A53" s="121" t="s">
        <v>204</v>
      </c>
      <c r="B53" s="112" t="s">
        <v>249</v>
      </c>
      <c r="C53" s="113">
        <v>2015</v>
      </c>
      <c r="D53" s="113" t="s">
        <v>209</v>
      </c>
      <c r="E53" s="114"/>
      <c r="F53" s="114"/>
      <c r="G53" s="114"/>
      <c r="H53" s="114">
        <v>0.13</v>
      </c>
    </row>
    <row r="54" spans="1:8" s="96" customFormat="1" ht="55.2">
      <c r="A54" s="121" t="s">
        <v>204</v>
      </c>
      <c r="B54" s="112" t="s">
        <v>250</v>
      </c>
      <c r="C54" s="113">
        <v>2015</v>
      </c>
      <c r="D54" s="113" t="s">
        <v>209</v>
      </c>
      <c r="E54" s="114"/>
      <c r="F54" s="114"/>
      <c r="G54" s="114"/>
      <c r="H54" s="114">
        <v>1.52</v>
      </c>
    </row>
    <row r="55" spans="1:8" s="96" customFormat="1" ht="55.2">
      <c r="A55" s="121" t="s">
        <v>212</v>
      </c>
      <c r="B55" s="112" t="s">
        <v>251</v>
      </c>
      <c r="C55" s="113">
        <v>2015</v>
      </c>
      <c r="D55" s="113" t="s">
        <v>209</v>
      </c>
      <c r="E55" s="114"/>
      <c r="F55" s="114"/>
      <c r="G55" s="114"/>
      <c r="H55" s="114">
        <v>0.36</v>
      </c>
    </row>
    <row r="56" spans="1:8" s="96" customFormat="1" ht="55.2">
      <c r="A56" s="121" t="s">
        <v>201</v>
      </c>
      <c r="B56" s="112" t="s">
        <v>252</v>
      </c>
      <c r="C56" s="113">
        <v>2015</v>
      </c>
      <c r="D56" s="113" t="s">
        <v>209</v>
      </c>
      <c r="E56" s="114"/>
      <c r="F56" s="114"/>
      <c r="G56" s="114"/>
      <c r="H56" s="114">
        <v>0.73</v>
      </c>
    </row>
    <row r="57" spans="1:8" s="96" customFormat="1" ht="13.8">
      <c r="A57" s="188"/>
      <c r="B57" s="189"/>
      <c r="C57" s="189"/>
      <c r="D57" s="189"/>
      <c r="E57" s="189"/>
      <c r="F57" s="189"/>
      <c r="G57" s="189"/>
      <c r="H57" s="190"/>
    </row>
    <row r="58" spans="1:8" s="42" customFormat="1" ht="55.2" customHeight="1">
      <c r="A58" s="125" t="s">
        <v>207</v>
      </c>
      <c r="B58" s="113" t="s">
        <v>280</v>
      </c>
      <c r="C58" s="125">
        <v>2024</v>
      </c>
      <c r="D58" s="125" t="s">
        <v>218</v>
      </c>
      <c r="E58" s="200" t="s">
        <v>281</v>
      </c>
      <c r="F58" s="200"/>
      <c r="G58" s="200"/>
      <c r="H58" s="114" t="s">
        <v>282</v>
      </c>
    </row>
    <row r="59" spans="1:8" s="42" customFormat="1" ht="69">
      <c r="A59" s="125" t="s">
        <v>207</v>
      </c>
      <c r="B59" s="113" t="s">
        <v>279</v>
      </c>
      <c r="C59" s="125">
        <v>2024</v>
      </c>
      <c r="D59" s="125" t="s">
        <v>218</v>
      </c>
      <c r="E59" s="200"/>
      <c r="F59" s="200"/>
      <c r="G59" s="200"/>
      <c r="H59" s="114" t="s">
        <v>282</v>
      </c>
    </row>
    <row r="60" spans="1:8" s="162" customFormat="1" ht="41.4">
      <c r="A60" s="125" t="s">
        <v>206</v>
      </c>
      <c r="B60" s="163" t="s">
        <v>277</v>
      </c>
      <c r="C60" s="125">
        <v>2024</v>
      </c>
      <c r="D60" s="125" t="s">
        <v>218</v>
      </c>
      <c r="E60" s="160"/>
      <c r="F60" s="160"/>
      <c r="G60" s="160"/>
      <c r="H60" s="160">
        <v>2.8</v>
      </c>
    </row>
    <row r="61" spans="1:8" s="142" customFormat="1" ht="69">
      <c r="A61" s="157" t="s">
        <v>203</v>
      </c>
      <c r="B61" s="164" t="s">
        <v>273</v>
      </c>
      <c r="C61" s="158">
        <v>2024</v>
      </c>
      <c r="D61" s="158" t="s">
        <v>218</v>
      </c>
      <c r="E61" s="159"/>
      <c r="F61" s="159"/>
      <c r="G61" s="159"/>
      <c r="H61" s="147">
        <v>0.3</v>
      </c>
    </row>
    <row r="62" spans="1:8" s="142" customFormat="1" ht="96.6">
      <c r="A62" s="113" t="s">
        <v>203</v>
      </c>
      <c r="B62" s="112" t="s">
        <v>274</v>
      </c>
      <c r="C62" s="125">
        <v>2024</v>
      </c>
      <c r="D62" s="125" t="s">
        <v>218</v>
      </c>
      <c r="E62" s="141"/>
      <c r="F62" s="141"/>
      <c r="G62" s="141"/>
      <c r="H62" s="53">
        <v>5</v>
      </c>
    </row>
    <row r="63" spans="1:8" s="142" customFormat="1" ht="96.6">
      <c r="A63" s="113" t="s">
        <v>275</v>
      </c>
      <c r="B63" s="116" t="s">
        <v>276</v>
      </c>
      <c r="C63" s="125">
        <v>2024</v>
      </c>
      <c r="D63" s="125" t="s">
        <v>218</v>
      </c>
      <c r="E63" s="141"/>
      <c r="F63" s="141"/>
      <c r="G63" s="141"/>
      <c r="H63" s="53">
        <v>3</v>
      </c>
    </row>
    <row r="64" spans="1:8" s="42" customFormat="1" ht="110.4" customHeight="1">
      <c r="A64" s="113" t="s">
        <v>203</v>
      </c>
      <c r="B64" s="113" t="s">
        <v>278</v>
      </c>
      <c r="C64" s="113">
        <v>2022</v>
      </c>
      <c r="D64" s="113" t="s">
        <v>218</v>
      </c>
      <c r="E64" s="185" t="s">
        <v>283</v>
      </c>
      <c r="F64" s="186"/>
      <c r="G64" s="187"/>
      <c r="H64" s="114">
        <v>2E-3</v>
      </c>
    </row>
    <row r="65" spans="1:19" s="96" customFormat="1" ht="13.8">
      <c r="A65" s="113" t="s">
        <v>204</v>
      </c>
      <c r="B65" s="112" t="s">
        <v>217</v>
      </c>
      <c r="C65" s="113">
        <v>2021</v>
      </c>
      <c r="D65" s="113" t="s">
        <v>218</v>
      </c>
      <c r="E65" s="114"/>
      <c r="F65" s="114"/>
      <c r="G65" s="114"/>
      <c r="H65" s="114">
        <v>1.12E-4</v>
      </c>
    </row>
    <row r="66" spans="1:19" s="96" customFormat="1" ht="27.6">
      <c r="A66" s="113" t="s">
        <v>204</v>
      </c>
      <c r="B66" s="112" t="s">
        <v>219</v>
      </c>
      <c r="C66" s="113">
        <v>2021</v>
      </c>
      <c r="D66" s="113" t="s">
        <v>218</v>
      </c>
      <c r="E66" s="114"/>
      <c r="F66" s="114"/>
      <c r="G66" s="114"/>
      <c r="H66" s="114">
        <v>2.52E-4</v>
      </c>
    </row>
    <row r="67" spans="1:19" s="96" customFormat="1" ht="41.4">
      <c r="A67" s="113" t="s">
        <v>253</v>
      </c>
      <c r="B67" s="111" t="s">
        <v>254</v>
      </c>
      <c r="C67" s="113">
        <v>2013</v>
      </c>
      <c r="D67" s="113" t="s">
        <v>218</v>
      </c>
      <c r="E67" s="114"/>
      <c r="F67" s="114"/>
      <c r="G67" s="114"/>
      <c r="H67" s="114">
        <v>0.13</v>
      </c>
    </row>
    <row r="69" spans="1:19" ht="15.6">
      <c r="A69" s="16" t="s">
        <v>130</v>
      </c>
      <c r="B69" s="178" t="s">
        <v>163</v>
      </c>
      <c r="C69" s="179"/>
      <c r="D69" s="179"/>
      <c r="E69" s="179"/>
      <c r="F69" s="179"/>
      <c r="G69" s="179"/>
      <c r="H69" s="179"/>
      <c r="I69" s="179"/>
      <c r="J69" s="179"/>
      <c r="K69" s="179"/>
      <c r="L69" s="179"/>
      <c r="M69" s="179"/>
      <c r="N69" s="179"/>
      <c r="O69" s="179"/>
      <c r="P69" s="179"/>
      <c r="Q69" s="179"/>
      <c r="R69" s="179"/>
      <c r="S69" s="179"/>
    </row>
    <row r="70" spans="1:19" ht="88.05" customHeight="1">
      <c r="A70" s="20" t="s">
        <v>260</v>
      </c>
      <c r="B70" s="182" t="s">
        <v>137</v>
      </c>
      <c r="C70" s="184"/>
      <c r="D70" s="180" t="s">
        <v>132</v>
      </c>
      <c r="E70" s="181"/>
      <c r="F70" s="182" t="s">
        <v>113</v>
      </c>
      <c r="G70" s="184"/>
      <c r="H70" s="182" t="s">
        <v>114</v>
      </c>
      <c r="I70" s="184"/>
      <c r="J70" s="182" t="s">
        <v>116</v>
      </c>
      <c r="K70" s="184"/>
      <c r="L70" s="182" t="s">
        <v>115</v>
      </c>
      <c r="M70" s="184"/>
      <c r="N70" s="180" t="s">
        <v>117</v>
      </c>
      <c r="O70" s="181"/>
      <c r="P70" s="180" t="s">
        <v>138</v>
      </c>
      <c r="Q70" s="181"/>
      <c r="R70" s="180" t="s">
        <v>118</v>
      </c>
      <c r="S70" s="181"/>
    </row>
    <row r="71" spans="1:19" ht="69">
      <c r="A71" s="21" t="s">
        <v>160</v>
      </c>
      <c r="B71" s="22" t="s">
        <v>133</v>
      </c>
      <c r="C71" s="22" t="s">
        <v>139</v>
      </c>
      <c r="D71" s="22" t="s">
        <v>133</v>
      </c>
      <c r="E71" s="22" t="s">
        <v>139</v>
      </c>
      <c r="F71" s="22" t="s">
        <v>133</v>
      </c>
      <c r="G71" s="22" t="s">
        <v>139</v>
      </c>
      <c r="H71" s="22" t="s">
        <v>133</v>
      </c>
      <c r="I71" s="22" t="s">
        <v>139</v>
      </c>
      <c r="J71" s="22" t="s">
        <v>133</v>
      </c>
      <c r="K71" s="22" t="s">
        <v>139</v>
      </c>
      <c r="L71" s="22" t="s">
        <v>133</v>
      </c>
      <c r="M71" s="22" t="s">
        <v>139</v>
      </c>
      <c r="N71" s="22" t="s">
        <v>133</v>
      </c>
      <c r="O71" s="22" t="s">
        <v>139</v>
      </c>
      <c r="P71" s="22" t="s">
        <v>133</v>
      </c>
      <c r="Q71" s="22" t="s">
        <v>139</v>
      </c>
      <c r="R71" s="22" t="s">
        <v>133</v>
      </c>
      <c r="S71" s="22" t="s">
        <v>139</v>
      </c>
    </row>
    <row r="72" spans="1:19">
      <c r="A72" s="130" t="s">
        <v>258</v>
      </c>
      <c r="B72" s="131">
        <v>2.17</v>
      </c>
      <c r="C72" s="131"/>
      <c r="D72" s="131">
        <v>3.53</v>
      </c>
      <c r="E72" s="131"/>
      <c r="F72" s="131">
        <v>16.489999999999998</v>
      </c>
      <c r="G72" s="131"/>
      <c r="H72" s="131">
        <v>8.83</v>
      </c>
      <c r="I72" s="131"/>
      <c r="J72" s="131">
        <v>12.07</v>
      </c>
      <c r="K72" s="131"/>
      <c r="L72" s="131">
        <v>16.23</v>
      </c>
      <c r="M72" s="131"/>
      <c r="N72" s="131"/>
      <c r="O72" s="131"/>
      <c r="P72" s="131"/>
      <c r="Q72" s="131"/>
      <c r="R72" s="131">
        <v>0.44</v>
      </c>
      <c r="S72" s="131"/>
    </row>
    <row r="73" spans="1:19">
      <c r="A73" s="130" t="s">
        <v>200</v>
      </c>
      <c r="B73" s="131"/>
      <c r="C73" s="131"/>
      <c r="D73" s="131"/>
      <c r="E73" s="131"/>
      <c r="F73" s="131"/>
      <c r="G73" s="131"/>
      <c r="H73" s="131"/>
      <c r="I73" s="131"/>
      <c r="J73" s="131"/>
      <c r="K73" s="131"/>
      <c r="L73" s="131"/>
      <c r="M73" s="131"/>
      <c r="N73" s="131"/>
      <c r="O73" s="131"/>
      <c r="P73" s="131"/>
      <c r="Q73" s="131"/>
      <c r="R73" s="131"/>
      <c r="S73" s="131"/>
    </row>
    <row r="74" spans="1:19">
      <c r="A74" s="130" t="s">
        <v>201</v>
      </c>
      <c r="B74" s="131">
        <v>61.77</v>
      </c>
      <c r="C74" s="131"/>
      <c r="D74" s="131">
        <v>35.630000000000003</v>
      </c>
      <c r="E74" s="131"/>
      <c r="F74" s="131">
        <v>141.11000000000001</v>
      </c>
      <c r="G74" s="131"/>
      <c r="H74" s="131">
        <v>56.37</v>
      </c>
      <c r="I74" s="131"/>
      <c r="J74" s="131">
        <v>93.53</v>
      </c>
      <c r="K74" s="131"/>
      <c r="L74" s="131">
        <v>316.83999999999997</v>
      </c>
      <c r="M74" s="131"/>
      <c r="N74" s="131"/>
      <c r="O74" s="131"/>
      <c r="P74" s="131"/>
      <c r="Q74" s="131"/>
      <c r="R74" s="131">
        <v>0.1</v>
      </c>
      <c r="S74" s="131"/>
    </row>
    <row r="75" spans="1:19">
      <c r="A75" s="130" t="s">
        <v>202</v>
      </c>
      <c r="B75" s="131">
        <v>6.3900000000000006</v>
      </c>
      <c r="C75" s="131"/>
      <c r="D75" s="131"/>
      <c r="E75" s="131"/>
      <c r="F75" s="131">
        <v>1.79</v>
      </c>
      <c r="G75" s="131"/>
      <c r="H75" s="131"/>
      <c r="I75" s="131"/>
      <c r="J75" s="131"/>
      <c r="K75" s="131"/>
      <c r="L75" s="131">
        <v>51.9</v>
      </c>
      <c r="M75" s="131"/>
      <c r="N75" s="131"/>
      <c r="O75" s="131"/>
      <c r="P75" s="131"/>
      <c r="Q75" s="131"/>
      <c r="R75" s="131"/>
      <c r="S75" s="131"/>
    </row>
    <row r="76" spans="1:19">
      <c r="A76" s="130" t="s">
        <v>203</v>
      </c>
      <c r="B76" s="131">
        <v>234.04</v>
      </c>
      <c r="C76" s="3">
        <v>210.98</v>
      </c>
      <c r="D76" s="131">
        <v>124.91</v>
      </c>
      <c r="E76" s="131">
        <v>124.65</v>
      </c>
      <c r="F76" s="131">
        <v>68.09</v>
      </c>
      <c r="G76" s="131">
        <v>47.82</v>
      </c>
      <c r="H76" s="131"/>
      <c r="I76" s="131"/>
      <c r="J76" s="131">
        <v>154.08000000000001</v>
      </c>
      <c r="K76" s="131">
        <v>123.26</v>
      </c>
      <c r="L76" s="131">
        <v>299.02</v>
      </c>
      <c r="M76" s="131">
        <v>195.65</v>
      </c>
      <c r="N76" s="131"/>
      <c r="O76" s="131"/>
      <c r="P76" s="131">
        <v>196.19</v>
      </c>
      <c r="Q76" s="131">
        <v>196.19</v>
      </c>
      <c r="R76" s="131">
        <v>180.03</v>
      </c>
      <c r="S76" s="131">
        <v>180.03</v>
      </c>
    </row>
    <row r="77" spans="1:19">
      <c r="A77" s="130" t="s">
        <v>259</v>
      </c>
      <c r="B77" s="131">
        <v>6.3900000000000006</v>
      </c>
      <c r="C77" s="131"/>
      <c r="D77" s="131"/>
      <c r="E77" s="131"/>
      <c r="F77" s="131">
        <v>1.79</v>
      </c>
      <c r="G77" s="131"/>
      <c r="H77" s="131"/>
      <c r="I77" s="131"/>
      <c r="J77" s="131"/>
      <c r="K77" s="131"/>
      <c r="L77" s="131">
        <v>51.9</v>
      </c>
      <c r="M77" s="131"/>
      <c r="N77" s="131"/>
      <c r="O77" s="131"/>
      <c r="P77" s="131"/>
      <c r="Q77" s="131"/>
      <c r="R77" s="131"/>
      <c r="S77" s="131"/>
    </row>
    <row r="78" spans="1:19">
      <c r="A78" s="130" t="s">
        <v>205</v>
      </c>
      <c r="B78" s="131">
        <v>108.28</v>
      </c>
      <c r="C78" s="131"/>
      <c r="D78" s="131">
        <v>26.68</v>
      </c>
      <c r="E78" s="131"/>
      <c r="F78" s="131">
        <v>22.07</v>
      </c>
      <c r="G78" s="131"/>
      <c r="H78" s="131"/>
      <c r="I78" s="131"/>
      <c r="J78" s="131">
        <v>57.08</v>
      </c>
      <c r="K78" s="131"/>
      <c r="L78" s="131">
        <v>173.56</v>
      </c>
      <c r="M78" s="131"/>
      <c r="N78" s="131"/>
      <c r="O78" s="131"/>
      <c r="P78" s="131"/>
      <c r="Q78" s="131"/>
      <c r="R78" s="131">
        <v>9.1199999999999992</v>
      </c>
      <c r="S78" s="131"/>
    </row>
    <row r="79" spans="1:19">
      <c r="A79" s="130" t="s">
        <v>206</v>
      </c>
      <c r="B79" s="131">
        <v>5.4</v>
      </c>
      <c r="C79" s="131"/>
      <c r="D79" s="131"/>
      <c r="E79" s="131"/>
      <c r="F79" s="131"/>
      <c r="G79" s="131"/>
      <c r="H79" s="131">
        <v>0.54</v>
      </c>
      <c r="I79" s="131">
        <v>0.54</v>
      </c>
      <c r="J79" s="131">
        <v>60.47</v>
      </c>
      <c r="K79" s="131">
        <v>60.47</v>
      </c>
      <c r="L79" s="131"/>
      <c r="M79" s="131"/>
      <c r="N79" s="131"/>
      <c r="O79" s="131"/>
      <c r="P79" s="131"/>
      <c r="Q79" s="131"/>
      <c r="R79" s="131"/>
      <c r="S79" s="131"/>
    </row>
    <row r="80" spans="1:19">
      <c r="A80" s="130" t="s">
        <v>207</v>
      </c>
      <c r="B80" s="131">
        <v>104.32</v>
      </c>
      <c r="C80" s="131"/>
      <c r="D80" s="131">
        <v>30.21</v>
      </c>
      <c r="E80" s="131"/>
      <c r="F80" s="131">
        <v>14.77</v>
      </c>
      <c r="G80" s="131"/>
      <c r="H80" s="131"/>
      <c r="I80" s="131"/>
      <c r="J80" s="131">
        <v>32.83</v>
      </c>
      <c r="K80" s="131"/>
      <c r="L80" s="131">
        <v>107.02</v>
      </c>
      <c r="M80" s="131"/>
      <c r="N80" s="131"/>
      <c r="O80" s="131"/>
      <c r="P80" s="131"/>
      <c r="Q80" s="131"/>
      <c r="R80" s="131">
        <v>9.1199999999999992</v>
      </c>
      <c r="S80" s="131"/>
    </row>
    <row r="81" spans="1:17">
      <c r="A81" s="43" t="s">
        <v>70</v>
      </c>
      <c r="B81" s="43"/>
      <c r="C81" s="43"/>
      <c r="D81" s="17"/>
      <c r="E81" s="17"/>
      <c r="F81" s="17"/>
      <c r="G81" s="17"/>
      <c r="H81" s="17"/>
      <c r="I81" s="17"/>
      <c r="J81" s="17"/>
      <c r="K81" s="17"/>
      <c r="L81" s="17"/>
      <c r="M81" s="17"/>
    </row>
    <row r="82" spans="1:17">
      <c r="A82" s="43" t="s">
        <v>32</v>
      </c>
      <c r="B82" s="43"/>
      <c r="C82" s="43"/>
      <c r="D82" s="17"/>
      <c r="E82" s="17"/>
      <c r="F82" s="17"/>
      <c r="G82" s="17"/>
      <c r="H82" s="17"/>
      <c r="I82" s="17"/>
      <c r="J82" s="17"/>
      <c r="K82" s="17"/>
      <c r="L82" s="17"/>
      <c r="M82" s="17"/>
    </row>
    <row r="83" spans="1:17">
      <c r="A83" s="57" t="s">
        <v>90</v>
      </c>
      <c r="B83" s="43"/>
      <c r="C83" s="43"/>
      <c r="D83" s="17"/>
      <c r="E83" s="17"/>
      <c r="F83" s="17"/>
      <c r="G83" s="17"/>
      <c r="H83" s="17"/>
      <c r="I83" s="17"/>
      <c r="J83" s="17"/>
      <c r="K83" s="17"/>
      <c r="L83" s="17"/>
      <c r="M83" s="17"/>
    </row>
    <row r="84" spans="1:17">
      <c r="A84" s="57" t="s">
        <v>89</v>
      </c>
    </row>
    <row r="85" spans="1:17" s="59" customFormat="1">
      <c r="A85" s="43" t="s">
        <v>86</v>
      </c>
      <c r="B85" s="58"/>
      <c r="C85" s="58"/>
      <c r="D85" s="58"/>
    </row>
    <row r="86" spans="1:17">
      <c r="A86" s="57" t="s">
        <v>136</v>
      </c>
      <c r="B86" s="43"/>
      <c r="C86" s="43"/>
      <c r="D86" s="17"/>
      <c r="E86" s="17"/>
      <c r="F86" s="17"/>
      <c r="G86" s="17"/>
      <c r="H86" s="17"/>
      <c r="I86" s="17"/>
      <c r="J86" s="17"/>
      <c r="K86" s="17"/>
      <c r="L86" s="17"/>
      <c r="M86" s="17"/>
    </row>
    <row r="87" spans="1:17">
      <c r="A87" s="60" t="s">
        <v>134</v>
      </c>
      <c r="B87" s="43"/>
      <c r="C87" s="43"/>
      <c r="D87" s="17"/>
      <c r="E87" s="17"/>
      <c r="F87" s="17"/>
      <c r="G87" s="17"/>
      <c r="H87" s="17"/>
      <c r="I87" s="17"/>
      <c r="J87" s="17"/>
      <c r="K87" s="17"/>
      <c r="L87" s="17"/>
      <c r="M87" s="17"/>
    </row>
    <row r="88" spans="1:17">
      <c r="A88" s="57" t="s">
        <v>131</v>
      </c>
    </row>
    <row r="89" spans="1:17">
      <c r="A89" s="57"/>
    </row>
    <row r="91" spans="1:17" s="8" customFormat="1" ht="15.6" customHeight="1">
      <c r="A91" s="7" t="s">
        <v>77</v>
      </c>
    </row>
    <row r="92" spans="1:17" ht="27.6">
      <c r="A92" s="61" t="s">
        <v>26</v>
      </c>
      <c r="B92" s="16" t="s">
        <v>27</v>
      </c>
      <c r="C92" s="16" t="s">
        <v>164</v>
      </c>
      <c r="D92" s="17"/>
      <c r="E92" s="17"/>
      <c r="F92" s="17"/>
      <c r="G92" s="17"/>
      <c r="H92" s="17"/>
      <c r="I92" s="17"/>
      <c r="J92" s="17"/>
      <c r="K92" s="18"/>
      <c r="L92" s="18"/>
      <c r="M92" s="46"/>
    </row>
    <row r="93" spans="1:17">
      <c r="A93" s="124">
        <v>45566</v>
      </c>
      <c r="B93" s="38" t="s">
        <v>8</v>
      </c>
      <c r="C93" s="56" t="s">
        <v>212</v>
      </c>
      <c r="D93" s="17"/>
      <c r="E93" s="17"/>
      <c r="F93" s="17"/>
      <c r="G93" s="17"/>
      <c r="H93" s="17"/>
      <c r="I93" s="17"/>
      <c r="J93" s="46"/>
      <c r="K93" s="46"/>
      <c r="M93" s="46"/>
    </row>
    <row r="94" spans="1:17">
      <c r="D94" s="62" t="s">
        <v>40</v>
      </c>
      <c r="E94" s="63"/>
      <c r="F94" s="63"/>
      <c r="G94" s="63"/>
      <c r="H94" s="64"/>
      <c r="I94" s="62" t="s">
        <v>95</v>
      </c>
      <c r="J94" s="63"/>
      <c r="K94" s="63"/>
      <c r="L94" s="63"/>
      <c r="M94" s="63"/>
      <c r="N94" s="63"/>
      <c r="O94" s="63"/>
      <c r="P94" s="63"/>
      <c r="Q94" s="64"/>
    </row>
    <row r="95" spans="1:17" ht="55.2">
      <c r="A95" s="21" t="s">
        <v>39</v>
      </c>
      <c r="B95" s="21" t="s">
        <v>43</v>
      </c>
      <c r="C95" s="21" t="s">
        <v>42</v>
      </c>
      <c r="D95" s="22" t="s">
        <v>165</v>
      </c>
      <c r="E95" s="22" t="s">
        <v>166</v>
      </c>
      <c r="F95" s="22" t="s">
        <v>167</v>
      </c>
      <c r="G95" s="22" t="s">
        <v>168</v>
      </c>
      <c r="H95" s="65" t="s">
        <v>169</v>
      </c>
      <c r="I95" s="22" t="s">
        <v>170</v>
      </c>
      <c r="J95" s="22" t="s">
        <v>69</v>
      </c>
      <c r="K95" s="65" t="s">
        <v>171</v>
      </c>
      <c r="L95" s="22" t="s">
        <v>172</v>
      </c>
      <c r="M95" s="22" t="s">
        <v>67</v>
      </c>
      <c r="N95" s="65" t="s">
        <v>173</v>
      </c>
      <c r="O95" s="22" t="s">
        <v>174</v>
      </c>
      <c r="P95" s="22" t="s">
        <v>52</v>
      </c>
      <c r="Q95" s="65" t="s">
        <v>175</v>
      </c>
    </row>
    <row r="96" spans="1:17">
      <c r="A96" s="127" t="s">
        <v>8</v>
      </c>
      <c r="B96" s="127" t="s">
        <v>212</v>
      </c>
      <c r="C96" s="128" t="s">
        <v>257</v>
      </c>
      <c r="D96" s="129" t="s">
        <v>212</v>
      </c>
      <c r="E96" s="129" t="s">
        <v>212</v>
      </c>
      <c r="F96" s="129" t="s">
        <v>212</v>
      </c>
      <c r="G96" s="129" t="s">
        <v>212</v>
      </c>
      <c r="H96" s="129" t="s">
        <v>212</v>
      </c>
      <c r="I96" s="129" t="s">
        <v>212</v>
      </c>
      <c r="J96" s="129" t="s">
        <v>212</v>
      </c>
      <c r="K96" s="129" t="s">
        <v>212</v>
      </c>
      <c r="L96" s="129" t="s">
        <v>212</v>
      </c>
      <c r="M96" s="129" t="s">
        <v>212</v>
      </c>
      <c r="N96" s="129" t="s">
        <v>212</v>
      </c>
      <c r="O96" s="129" t="s">
        <v>212</v>
      </c>
      <c r="P96" s="129" t="s">
        <v>212</v>
      </c>
      <c r="Q96" s="129" t="s">
        <v>212</v>
      </c>
    </row>
    <row r="97" spans="1:13">
      <c r="A97" s="57" t="s">
        <v>93</v>
      </c>
      <c r="B97" s="43"/>
      <c r="C97" s="17"/>
      <c r="D97" s="17"/>
      <c r="E97" s="17"/>
      <c r="F97" s="17"/>
      <c r="G97" s="17"/>
      <c r="H97" s="17"/>
      <c r="I97" s="17"/>
      <c r="J97" s="17"/>
      <c r="K97" s="17"/>
      <c r="M97" s="17"/>
    </row>
    <row r="98" spans="1:13">
      <c r="A98" s="57" t="s">
        <v>94</v>
      </c>
      <c r="B98" s="43"/>
      <c r="C98" s="17"/>
      <c r="D98" s="17"/>
      <c r="E98" s="17"/>
      <c r="F98" s="17"/>
      <c r="G98" s="17"/>
      <c r="H98" s="17"/>
      <c r="I98" s="17"/>
      <c r="J98" s="17"/>
      <c r="K98" s="17"/>
      <c r="L98" s="17"/>
      <c r="M98" s="17"/>
    </row>
    <row r="99" spans="1:13">
      <c r="A99" s="57" t="s">
        <v>91</v>
      </c>
      <c r="B99" s="43"/>
      <c r="C99" s="17"/>
      <c r="D99" s="17"/>
      <c r="E99" s="17"/>
      <c r="F99" s="17"/>
      <c r="G99" s="17"/>
      <c r="H99" s="17"/>
      <c r="I99" s="17"/>
      <c r="J99" s="17"/>
      <c r="K99" s="17"/>
      <c r="L99" s="17"/>
      <c r="M99" s="17"/>
    </row>
    <row r="100" spans="1:13">
      <c r="A100" s="57" t="s">
        <v>92</v>
      </c>
      <c r="B100" s="43"/>
      <c r="C100" s="17"/>
      <c r="D100" s="17"/>
      <c r="E100" s="17"/>
      <c r="F100" s="17"/>
      <c r="G100" s="17"/>
      <c r="H100" s="17"/>
      <c r="I100" s="17"/>
      <c r="J100" s="17"/>
      <c r="K100" s="17"/>
      <c r="L100" s="17"/>
      <c r="M100" s="17"/>
    </row>
    <row r="101" spans="1:13">
      <c r="A101" s="57"/>
      <c r="B101" s="43"/>
      <c r="C101" s="17"/>
      <c r="D101" s="17"/>
      <c r="E101" s="17"/>
      <c r="F101" s="17"/>
      <c r="G101" s="17"/>
      <c r="H101" s="17"/>
      <c r="I101" s="17"/>
      <c r="J101" s="17"/>
      <c r="K101" s="17"/>
      <c r="L101" s="17"/>
      <c r="M101" s="17"/>
    </row>
    <row r="102" spans="1:13">
      <c r="A102" s="43"/>
      <c r="D102" s="67"/>
      <c r="E102" s="67"/>
      <c r="F102" s="67"/>
      <c r="G102" s="67"/>
      <c r="H102" s="67"/>
      <c r="I102" s="67"/>
      <c r="J102" s="67"/>
      <c r="K102" s="67"/>
      <c r="L102" s="67"/>
      <c r="M102" s="67"/>
    </row>
    <row r="103" spans="1:13">
      <c r="A103" s="43"/>
      <c r="D103" s="17"/>
      <c r="E103" s="17"/>
      <c r="F103" s="17"/>
      <c r="G103" s="17"/>
      <c r="H103" s="17"/>
      <c r="I103" s="17"/>
      <c r="J103" s="17"/>
      <c r="K103" s="17"/>
      <c r="L103" s="17"/>
      <c r="M103" s="17"/>
    </row>
    <row r="104" spans="1:13">
      <c r="A104" s="27" t="s">
        <v>53</v>
      </c>
      <c r="B104" s="29"/>
      <c r="C104" s="68"/>
    </row>
    <row r="105" spans="1:13" ht="294" customHeight="1">
      <c r="A105" s="30" t="s">
        <v>83</v>
      </c>
      <c r="B105" s="30" t="s">
        <v>352</v>
      </c>
      <c r="C105" s="17"/>
    </row>
    <row r="106" spans="1:13" ht="41.4">
      <c r="A106" s="30" t="s">
        <v>84</v>
      </c>
      <c r="B106" s="30" t="s">
        <v>284</v>
      </c>
      <c r="C106" s="17"/>
    </row>
  </sheetData>
  <mergeCells count="15">
    <mergeCell ref="R70:S70"/>
    <mergeCell ref="P70:Q70"/>
    <mergeCell ref="L70:M70"/>
    <mergeCell ref="N70:O70"/>
    <mergeCell ref="B70:C70"/>
    <mergeCell ref="D70:E70"/>
    <mergeCell ref="F70:G70"/>
    <mergeCell ref="H70:I70"/>
    <mergeCell ref="J70:K70"/>
    <mergeCell ref="E64:G64"/>
    <mergeCell ref="A57:H57"/>
    <mergeCell ref="B9:D17"/>
    <mergeCell ref="A18:H18"/>
    <mergeCell ref="B69:S69"/>
    <mergeCell ref="E58:G59"/>
  </mergeCells>
  <conditionalFormatting sqref="B67 B26:B32 B34:B37 B39:B56">
    <cfRule type="duplicateValues" dxfId="0" priority="1"/>
  </conditionalFormatting>
  <pageMargins left="0.7" right="0.7" top="0.75" bottom="0.75" header="0.3" footer="0.3"/>
  <pageSetup paperSize="9" scale="72" orientation="landscape"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37"/>
  <sheetViews>
    <sheetView topLeftCell="A34" zoomScaleNormal="100" workbookViewId="0">
      <selection activeCell="D36" sqref="D36"/>
    </sheetView>
  </sheetViews>
  <sheetFormatPr defaultColWidth="9.109375" defaultRowHeight="14.4"/>
  <cols>
    <col min="1" max="1" width="19.6640625" style="36" customWidth="1"/>
    <col min="2" max="2" width="18.6640625" style="36" customWidth="1"/>
    <col min="3" max="3" width="20.6640625" style="36" bestFit="1" customWidth="1"/>
    <col min="4" max="5" width="15.44140625" style="36" customWidth="1"/>
    <col min="6" max="7" width="16.109375" style="36" customWidth="1"/>
    <col min="8" max="8" width="16.21875" style="36" customWidth="1"/>
    <col min="9" max="12" width="22.6640625" style="36" customWidth="1"/>
    <col min="13" max="13" width="28.77734375" style="36" customWidth="1"/>
    <col min="14" max="14" width="26.21875" style="36" customWidth="1"/>
    <col min="15" max="16384" width="9.109375" style="36"/>
  </cols>
  <sheetData>
    <row r="1" spans="1:14" s="34" customFormat="1" ht="15.6">
      <c r="A1" s="32" t="s">
        <v>108</v>
      </c>
      <c r="B1" s="33"/>
    </row>
    <row r="2" spans="1:14" s="34" customFormat="1">
      <c r="A2" s="6" t="s">
        <v>57</v>
      </c>
    </row>
    <row r="3" spans="1:14" s="34" customFormat="1" ht="15.6">
      <c r="A3" s="6" t="s">
        <v>56</v>
      </c>
      <c r="B3" s="33"/>
    </row>
    <row r="4" spans="1:14" s="1" customFormat="1">
      <c r="A4" s="6" t="s">
        <v>61</v>
      </c>
    </row>
    <row r="5" spans="1:14">
      <c r="A5" s="16" t="s">
        <v>26</v>
      </c>
      <c r="B5" s="16" t="s">
        <v>27</v>
      </c>
      <c r="C5" s="3"/>
      <c r="D5" s="3"/>
      <c r="E5" s="3"/>
      <c r="F5" s="3"/>
      <c r="G5" s="3"/>
      <c r="H5" s="3"/>
      <c r="I5" s="3"/>
      <c r="J5" s="3"/>
      <c r="K5" s="3"/>
      <c r="L5" s="3"/>
      <c r="M5" s="3"/>
      <c r="N5" s="35"/>
    </row>
    <row r="6" spans="1:14">
      <c r="A6" s="124">
        <v>45658</v>
      </c>
      <c r="B6" s="54" t="s">
        <v>8</v>
      </c>
      <c r="C6" s="3"/>
      <c r="D6" s="3"/>
      <c r="E6" s="3"/>
      <c r="F6" s="3"/>
      <c r="G6" s="3"/>
      <c r="H6" s="3"/>
      <c r="I6" s="3"/>
      <c r="J6" s="3"/>
      <c r="K6" s="3"/>
      <c r="L6" s="3"/>
      <c r="M6" s="3"/>
      <c r="N6" s="35"/>
    </row>
    <row r="7" spans="1:14" ht="41.4">
      <c r="A7" s="21" t="s">
        <v>23</v>
      </c>
      <c r="B7" s="22" t="s">
        <v>46</v>
      </c>
      <c r="C7" s="22" t="s">
        <v>22</v>
      </c>
      <c r="D7" s="22" t="s">
        <v>103</v>
      </c>
      <c r="E7" s="22" t="s">
        <v>109</v>
      </c>
      <c r="F7" s="22" t="s">
        <v>60</v>
      </c>
      <c r="G7" s="22" t="s">
        <v>110</v>
      </c>
      <c r="H7" s="22" t="s">
        <v>106</v>
      </c>
      <c r="I7" s="22" t="s">
        <v>107</v>
      </c>
      <c r="J7" s="22" t="s">
        <v>100</v>
      </c>
      <c r="K7" s="22" t="s">
        <v>101</v>
      </c>
      <c r="L7" s="22" t="s">
        <v>111</v>
      </c>
      <c r="M7" s="22" t="s">
        <v>36</v>
      </c>
      <c r="N7" s="35"/>
    </row>
    <row r="8" spans="1:14">
      <c r="A8" s="150" t="s">
        <v>287</v>
      </c>
      <c r="B8" s="167" t="s">
        <v>64</v>
      </c>
      <c r="C8" s="38" t="s">
        <v>288</v>
      </c>
      <c r="D8" s="38" t="s">
        <v>289</v>
      </c>
      <c r="E8" s="201" t="s">
        <v>212</v>
      </c>
      <c r="F8" s="201" t="s">
        <v>293</v>
      </c>
      <c r="G8" s="201" t="s">
        <v>339</v>
      </c>
      <c r="H8" s="38" t="s">
        <v>201</v>
      </c>
      <c r="I8" s="204">
        <v>0</v>
      </c>
      <c r="J8" s="38" t="s">
        <v>292</v>
      </c>
      <c r="K8" s="201" t="s">
        <v>290</v>
      </c>
      <c r="L8" s="201" t="s">
        <v>291</v>
      </c>
      <c r="M8" s="161"/>
    </row>
    <row r="9" spans="1:14" ht="27.6">
      <c r="A9" s="37" t="s">
        <v>294</v>
      </c>
      <c r="B9" s="167" t="s">
        <v>65</v>
      </c>
      <c r="C9" s="166" t="s">
        <v>295</v>
      </c>
      <c r="D9" s="38" t="s">
        <v>296</v>
      </c>
      <c r="E9" s="202"/>
      <c r="F9" s="202"/>
      <c r="G9" s="202"/>
      <c r="H9" s="38" t="s">
        <v>297</v>
      </c>
      <c r="I9" s="202"/>
      <c r="J9" s="38" t="s">
        <v>316</v>
      </c>
      <c r="K9" s="202"/>
      <c r="L9" s="202"/>
      <c r="M9" s="161"/>
    </row>
    <row r="10" spans="1:14" ht="28.8">
      <c r="A10" s="150" t="s">
        <v>298</v>
      </c>
      <c r="B10" s="167" t="s">
        <v>54</v>
      </c>
      <c r="C10" s="151" t="s">
        <v>288</v>
      </c>
      <c r="D10" s="168" t="s">
        <v>300</v>
      </c>
      <c r="E10" s="202"/>
      <c r="F10" s="202"/>
      <c r="G10" s="202"/>
      <c r="H10" s="38" t="s">
        <v>201</v>
      </c>
      <c r="I10" s="202"/>
      <c r="J10" s="38" t="s">
        <v>301</v>
      </c>
      <c r="K10" s="202"/>
      <c r="L10" s="202"/>
      <c r="M10" s="161"/>
    </row>
    <row r="11" spans="1:14">
      <c r="A11" s="150" t="s">
        <v>302</v>
      </c>
      <c r="B11" s="167" t="s">
        <v>64</v>
      </c>
      <c r="C11" s="152" t="s">
        <v>303</v>
      </c>
      <c r="D11" s="152" t="s">
        <v>304</v>
      </c>
      <c r="E11" s="202"/>
      <c r="F11" s="202"/>
      <c r="G11" s="202"/>
      <c r="H11" s="38" t="s">
        <v>255</v>
      </c>
      <c r="I11" s="202"/>
      <c r="J11" s="38" t="s">
        <v>305</v>
      </c>
      <c r="K11" s="202"/>
      <c r="L11" s="202"/>
      <c r="M11" s="161"/>
    </row>
    <row r="12" spans="1:14" ht="27.6">
      <c r="A12" s="169" t="s">
        <v>306</v>
      </c>
      <c r="B12" s="167" t="s">
        <v>64</v>
      </c>
      <c r="C12" s="170" t="s">
        <v>307</v>
      </c>
      <c r="D12" s="38" t="s">
        <v>308</v>
      </c>
      <c r="E12" s="202"/>
      <c r="F12" s="202"/>
      <c r="G12" s="202"/>
      <c r="H12" s="38" t="s">
        <v>297</v>
      </c>
      <c r="I12" s="202"/>
      <c r="J12" s="38" t="s">
        <v>292</v>
      </c>
      <c r="K12" s="202"/>
      <c r="L12" s="202"/>
      <c r="M12" s="161"/>
    </row>
    <row r="13" spans="1:14">
      <c r="A13" s="169" t="s">
        <v>309</v>
      </c>
      <c r="B13" s="167" t="s">
        <v>65</v>
      </c>
      <c r="C13" s="170" t="s">
        <v>310</v>
      </c>
      <c r="D13" s="38" t="s">
        <v>304</v>
      </c>
      <c r="E13" s="202"/>
      <c r="F13" s="202"/>
      <c r="G13" s="202"/>
      <c r="H13" s="38" t="s">
        <v>205</v>
      </c>
      <c r="I13" s="202"/>
      <c r="J13" s="38" t="s">
        <v>305</v>
      </c>
      <c r="K13" s="202"/>
      <c r="L13" s="202"/>
      <c r="M13" s="161"/>
    </row>
    <row r="14" spans="1:14" ht="41.4">
      <c r="A14" s="169" t="s">
        <v>322</v>
      </c>
      <c r="B14" s="167" t="s">
        <v>66</v>
      </c>
      <c r="C14" s="38" t="s">
        <v>314</v>
      </c>
      <c r="D14" s="168" t="s">
        <v>300</v>
      </c>
      <c r="E14" s="202"/>
      <c r="F14" s="202"/>
      <c r="G14" s="202"/>
      <c r="H14" s="38" t="s">
        <v>323</v>
      </c>
      <c r="I14" s="202"/>
      <c r="J14" s="38" t="s">
        <v>292</v>
      </c>
      <c r="K14" s="202"/>
      <c r="L14" s="202"/>
      <c r="M14" s="161"/>
    </row>
    <row r="15" spans="1:14">
      <c r="A15" s="169" t="s">
        <v>324</v>
      </c>
      <c r="B15" s="167" t="s">
        <v>64</v>
      </c>
      <c r="C15" s="170" t="s">
        <v>325</v>
      </c>
      <c r="D15" s="38" t="s">
        <v>299</v>
      </c>
      <c r="E15" s="202"/>
      <c r="F15" s="202"/>
      <c r="G15" s="202"/>
      <c r="H15" s="38" t="s">
        <v>201</v>
      </c>
      <c r="I15" s="202"/>
      <c r="J15" s="38" t="s">
        <v>315</v>
      </c>
      <c r="K15" s="202"/>
      <c r="L15" s="202"/>
      <c r="M15" s="161"/>
    </row>
    <row r="16" spans="1:14">
      <c r="A16" s="150" t="s">
        <v>334</v>
      </c>
      <c r="B16" s="150"/>
      <c r="C16" s="151" t="s">
        <v>335</v>
      </c>
      <c r="D16" s="38" t="s">
        <v>289</v>
      </c>
      <c r="E16" s="202"/>
      <c r="F16" s="202"/>
      <c r="G16" s="202"/>
      <c r="H16" s="38" t="s">
        <v>205</v>
      </c>
      <c r="I16" s="202"/>
      <c r="J16" s="38" t="s">
        <v>292</v>
      </c>
      <c r="K16" s="202"/>
      <c r="L16" s="202"/>
      <c r="M16" s="161"/>
    </row>
    <row r="17" spans="1:13" ht="55.2">
      <c r="A17" s="37" t="s">
        <v>285</v>
      </c>
      <c r="B17" s="167" t="s">
        <v>64</v>
      </c>
      <c r="C17" s="38" t="s">
        <v>286</v>
      </c>
      <c r="D17" s="38" t="s">
        <v>337</v>
      </c>
      <c r="E17" s="202"/>
      <c r="F17" s="203"/>
      <c r="G17" s="202"/>
      <c r="H17" s="38" t="s">
        <v>336</v>
      </c>
      <c r="I17" s="202"/>
      <c r="J17" s="38" t="s">
        <v>338</v>
      </c>
      <c r="K17" s="202"/>
      <c r="L17" s="202"/>
      <c r="M17" s="161"/>
    </row>
    <row r="18" spans="1:13" ht="27.6">
      <c r="A18" s="150" t="s">
        <v>311</v>
      </c>
      <c r="B18" s="167" t="s">
        <v>65</v>
      </c>
      <c r="C18" s="151" t="s">
        <v>286</v>
      </c>
      <c r="D18" s="150" t="s">
        <v>299</v>
      </c>
      <c r="E18" s="202"/>
      <c r="F18" s="38" t="s">
        <v>312</v>
      </c>
      <c r="G18" s="202"/>
      <c r="H18" s="38" t="s">
        <v>202</v>
      </c>
      <c r="I18" s="202"/>
      <c r="J18" s="38" t="s">
        <v>315</v>
      </c>
      <c r="K18" s="202"/>
      <c r="L18" s="202"/>
      <c r="M18" s="161"/>
    </row>
    <row r="19" spans="1:13" ht="41.4">
      <c r="A19" s="169" t="s">
        <v>313</v>
      </c>
      <c r="B19" s="167" t="s">
        <v>65</v>
      </c>
      <c r="C19" s="38" t="s">
        <v>314</v>
      </c>
      <c r="D19" s="152" t="s">
        <v>304</v>
      </c>
      <c r="E19" s="202"/>
      <c r="F19" s="38" t="s">
        <v>318</v>
      </c>
      <c r="G19" s="202"/>
      <c r="H19" s="38" t="s">
        <v>317</v>
      </c>
      <c r="I19" s="202"/>
      <c r="J19" s="38" t="s">
        <v>292</v>
      </c>
      <c r="K19" s="202"/>
      <c r="L19" s="202"/>
      <c r="M19" s="161"/>
    </row>
    <row r="20" spans="1:13" ht="41.4">
      <c r="A20" s="150" t="s">
        <v>319</v>
      </c>
      <c r="B20" s="167" t="s">
        <v>64</v>
      </c>
      <c r="C20" s="151" t="s">
        <v>320</v>
      </c>
      <c r="D20" s="38" t="s">
        <v>321</v>
      </c>
      <c r="E20" s="202"/>
      <c r="F20" s="38" t="s">
        <v>312</v>
      </c>
      <c r="G20" s="202"/>
      <c r="H20" s="38" t="s">
        <v>207</v>
      </c>
      <c r="I20" s="202"/>
      <c r="J20" s="38" t="s">
        <v>292</v>
      </c>
      <c r="K20" s="202"/>
      <c r="L20" s="202"/>
      <c r="M20" s="161"/>
    </row>
    <row r="21" spans="1:13" ht="41.4">
      <c r="A21" s="150" t="s">
        <v>326</v>
      </c>
      <c r="B21" s="167" t="s">
        <v>64</v>
      </c>
      <c r="C21" s="151" t="s">
        <v>329</v>
      </c>
      <c r="D21" s="38" t="s">
        <v>331</v>
      </c>
      <c r="E21" s="202"/>
      <c r="F21" s="38" t="s">
        <v>327</v>
      </c>
      <c r="G21" s="202"/>
      <c r="H21" s="38" t="s">
        <v>328</v>
      </c>
      <c r="I21" s="202"/>
      <c r="J21" s="38" t="s">
        <v>305</v>
      </c>
      <c r="K21" s="202"/>
      <c r="L21" s="203"/>
      <c r="M21" s="161"/>
    </row>
    <row r="22" spans="1:13" ht="27.6">
      <c r="A22" s="36" t="s">
        <v>330</v>
      </c>
      <c r="B22" s="167" t="s">
        <v>66</v>
      </c>
      <c r="C22" s="151" t="s">
        <v>344</v>
      </c>
      <c r="D22" s="38" t="s">
        <v>299</v>
      </c>
      <c r="E22" s="202"/>
      <c r="F22" s="38" t="s">
        <v>327</v>
      </c>
      <c r="G22" s="202"/>
      <c r="H22" s="38" t="s">
        <v>332</v>
      </c>
      <c r="I22" s="202"/>
      <c r="J22" s="38" t="s">
        <v>315</v>
      </c>
      <c r="K22" s="203"/>
      <c r="L22" s="38" t="s">
        <v>333</v>
      </c>
      <c r="M22" s="161"/>
    </row>
    <row r="23" spans="1:13">
      <c r="A23" s="37" t="s">
        <v>340</v>
      </c>
      <c r="B23" s="167" t="s">
        <v>66</v>
      </c>
      <c r="C23" s="38" t="s">
        <v>310</v>
      </c>
      <c r="D23" s="38" t="s">
        <v>304</v>
      </c>
      <c r="E23" s="203"/>
      <c r="F23" s="38" t="s">
        <v>341</v>
      </c>
      <c r="G23" s="203"/>
      <c r="H23" s="38" t="s">
        <v>201</v>
      </c>
      <c r="I23" s="203"/>
      <c r="J23" s="38" t="s">
        <v>342</v>
      </c>
      <c r="K23" s="38" t="s">
        <v>343</v>
      </c>
      <c r="L23" s="38" t="s">
        <v>291</v>
      </c>
      <c r="M23" s="161"/>
    </row>
    <row r="24" spans="1:13" s="41" customFormat="1">
      <c r="A24" s="39" t="s">
        <v>47</v>
      </c>
      <c r="B24" s="39"/>
      <c r="C24" s="40"/>
      <c r="D24" s="40"/>
      <c r="E24" s="40"/>
      <c r="F24" s="40"/>
      <c r="G24" s="40"/>
      <c r="H24" s="40"/>
      <c r="I24" s="40"/>
      <c r="J24" s="40"/>
      <c r="K24" s="40"/>
      <c r="L24" s="40"/>
      <c r="M24" s="40"/>
    </row>
    <row r="25" spans="1:13" s="41" customFormat="1">
      <c r="A25" s="39" t="s">
        <v>64</v>
      </c>
      <c r="B25" s="42"/>
      <c r="C25" s="40"/>
      <c r="E25" s="40"/>
      <c r="F25" s="40"/>
      <c r="G25" s="40"/>
      <c r="H25" s="40"/>
      <c r="I25" s="40"/>
      <c r="J25" s="40"/>
      <c r="K25" s="40"/>
      <c r="L25" s="40"/>
      <c r="M25" s="40"/>
    </row>
    <row r="26" spans="1:13" s="41" customFormat="1">
      <c r="A26" s="39" t="s">
        <v>65</v>
      </c>
      <c r="B26" s="42"/>
      <c r="C26" s="40"/>
      <c r="E26" s="40"/>
      <c r="F26" s="40"/>
      <c r="G26" s="40"/>
      <c r="H26" s="40"/>
      <c r="I26" s="40"/>
      <c r="J26" s="40"/>
      <c r="K26" s="40"/>
      <c r="L26" s="40"/>
      <c r="M26" s="40"/>
    </row>
    <row r="27" spans="1:13" s="41" customFormat="1">
      <c r="A27" s="39" t="s">
        <v>68</v>
      </c>
      <c r="B27" s="42"/>
      <c r="C27" s="40"/>
      <c r="D27" s="40"/>
      <c r="E27" s="40"/>
      <c r="F27" s="40"/>
      <c r="G27" s="40"/>
      <c r="H27" s="40"/>
      <c r="I27" s="40"/>
      <c r="J27" s="40"/>
      <c r="K27" s="40"/>
      <c r="L27" s="40"/>
      <c r="M27" s="40"/>
    </row>
    <row r="28" spans="1:13" s="41" customFormat="1">
      <c r="A28" s="39" t="s">
        <v>66</v>
      </c>
      <c r="B28" s="42"/>
      <c r="C28" s="40"/>
      <c r="D28" s="40"/>
      <c r="E28" s="40"/>
      <c r="F28" s="40"/>
      <c r="G28" s="40"/>
      <c r="H28" s="40"/>
      <c r="I28" s="40"/>
      <c r="J28" s="40"/>
      <c r="K28" s="40"/>
      <c r="L28" s="40"/>
      <c r="M28" s="40"/>
    </row>
    <row r="29" spans="1:13" s="41" customFormat="1">
      <c r="A29" s="39" t="s">
        <v>54</v>
      </c>
      <c r="B29" s="42"/>
      <c r="C29" s="40"/>
      <c r="D29" s="40"/>
      <c r="E29" s="40"/>
      <c r="F29" s="40"/>
      <c r="G29" s="40"/>
      <c r="H29" s="40"/>
      <c r="I29" s="40"/>
      <c r="J29" s="40"/>
      <c r="K29" s="40"/>
      <c r="L29" s="40"/>
      <c r="M29" s="40"/>
    </row>
    <row r="30" spans="1:13" s="41" customFormat="1">
      <c r="A30" s="39" t="s">
        <v>104</v>
      </c>
      <c r="B30" s="42"/>
      <c r="C30" s="40"/>
      <c r="D30" s="40"/>
      <c r="E30" s="40"/>
      <c r="F30" s="40"/>
      <c r="G30" s="40"/>
      <c r="H30" s="40"/>
      <c r="I30" s="40"/>
      <c r="J30" s="40"/>
      <c r="K30" s="40"/>
      <c r="L30" s="40"/>
      <c r="M30" s="40"/>
    </row>
    <row r="31" spans="1:13">
      <c r="A31" s="43" t="s">
        <v>105</v>
      </c>
      <c r="B31" s="3"/>
      <c r="C31" s="3"/>
      <c r="D31" s="3"/>
      <c r="E31" s="3"/>
      <c r="F31" s="3"/>
      <c r="G31" s="3"/>
      <c r="H31" s="3"/>
      <c r="I31" s="3"/>
      <c r="J31" s="3"/>
      <c r="K31" s="3"/>
      <c r="L31" s="3"/>
      <c r="M31" s="3"/>
    </row>
    <row r="32" spans="1:13">
      <c r="A32" s="43" t="s">
        <v>112</v>
      </c>
      <c r="B32" s="3"/>
      <c r="C32" s="3"/>
      <c r="D32" s="3"/>
      <c r="E32" s="3"/>
      <c r="F32" s="3"/>
      <c r="G32" s="3"/>
      <c r="H32" s="3"/>
      <c r="I32" s="3"/>
      <c r="J32" s="3"/>
      <c r="K32" s="3"/>
      <c r="L32" s="3"/>
      <c r="M32" s="3"/>
    </row>
    <row r="33" spans="1:13">
      <c r="A33" s="43"/>
      <c r="B33" s="3"/>
      <c r="C33" s="3"/>
      <c r="D33" s="3"/>
      <c r="E33" s="3"/>
      <c r="F33" s="3"/>
      <c r="G33" s="3"/>
      <c r="H33" s="3"/>
      <c r="I33" s="3"/>
      <c r="J33" s="3"/>
      <c r="K33" s="3"/>
      <c r="L33" s="3"/>
      <c r="M33" s="3"/>
    </row>
    <row r="34" spans="1:13">
      <c r="A34" s="3"/>
      <c r="B34" s="3"/>
      <c r="C34" s="3"/>
      <c r="D34" s="3"/>
      <c r="E34" s="3"/>
      <c r="F34" s="3"/>
      <c r="G34" s="3"/>
      <c r="H34" s="3"/>
      <c r="I34" s="3"/>
      <c r="J34" s="3"/>
      <c r="K34" s="3"/>
      <c r="L34" s="3"/>
      <c r="M34" s="3"/>
    </row>
    <row r="35" spans="1:13">
      <c r="A35" s="27" t="s">
        <v>53</v>
      </c>
      <c r="B35" s="28"/>
      <c r="C35" s="29"/>
      <c r="D35" s="3"/>
      <c r="E35" s="3"/>
      <c r="F35" s="3"/>
      <c r="G35" s="3"/>
      <c r="H35" s="3"/>
      <c r="I35" s="3"/>
      <c r="J35" s="3"/>
      <c r="K35" s="3"/>
      <c r="L35" s="3"/>
      <c r="M35" s="3"/>
    </row>
    <row r="36" spans="1:13" ht="309" customHeight="1">
      <c r="A36" s="44" t="s">
        <v>98</v>
      </c>
      <c r="B36" s="44" t="s">
        <v>345</v>
      </c>
      <c r="D36" s="3"/>
      <c r="E36" s="3"/>
      <c r="F36" s="3"/>
      <c r="G36" s="3"/>
      <c r="H36" s="3"/>
      <c r="I36" s="3"/>
      <c r="J36" s="3"/>
      <c r="K36" s="3"/>
      <c r="L36" s="3"/>
      <c r="M36" s="3"/>
    </row>
    <row r="37" spans="1:13">
      <c r="A37" s="45"/>
      <c r="B37" s="45"/>
      <c r="C37" s="5"/>
      <c r="D37" s="5"/>
      <c r="E37" s="5"/>
    </row>
  </sheetData>
  <mergeCells count="6">
    <mergeCell ref="L8:L21"/>
    <mergeCell ref="F8:F17"/>
    <mergeCell ref="G8:G23"/>
    <mergeCell ref="E8:E23"/>
    <mergeCell ref="I8:I23"/>
    <mergeCell ref="K8:K22"/>
  </mergeCells>
  <pageMargins left="0.7" right="0.7" top="0.75" bottom="0.75" header="0.3" footer="0.3"/>
  <pageSetup paperSize="9" scale="8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23"/>
  <sheetViews>
    <sheetView zoomScaleNormal="100" workbookViewId="0">
      <selection activeCell="A6" sqref="A6"/>
    </sheetView>
  </sheetViews>
  <sheetFormatPr defaultColWidth="9.109375" defaultRowHeight="13.8"/>
  <cols>
    <col min="1" max="1" width="18.88671875" style="15" customWidth="1"/>
    <col min="2" max="2" width="24.21875" style="15" customWidth="1"/>
    <col min="3" max="3" width="20.5546875" style="15" customWidth="1"/>
    <col min="4" max="4" width="20.6640625" style="15" customWidth="1"/>
    <col min="5" max="5" width="21.109375" style="15" customWidth="1"/>
    <col min="6" max="6" width="19.33203125" style="15" customWidth="1"/>
    <col min="7" max="7" width="25.33203125" style="15" customWidth="1"/>
    <col min="8" max="8" width="31.109375" style="15" customWidth="1"/>
    <col min="9" max="9" width="23.77734375" style="15" customWidth="1"/>
    <col min="10" max="16384" width="9.109375" style="15"/>
  </cols>
  <sheetData>
    <row r="1" spans="1:7" ht="15.6">
      <c r="A1" s="4" t="s">
        <v>78</v>
      </c>
      <c r="B1" s="14"/>
    </row>
    <row r="2" spans="1:7" s="5" customFormat="1" ht="14.4">
      <c r="A2" s="6" t="s">
        <v>58</v>
      </c>
    </row>
    <row r="3" spans="1:7" s="5" customFormat="1" ht="14.4">
      <c r="A3" s="6" t="s">
        <v>59</v>
      </c>
    </row>
    <row r="4" spans="1:7" s="1" customFormat="1" ht="14.4">
      <c r="A4" s="6" t="s">
        <v>61</v>
      </c>
    </row>
    <row r="5" spans="1:7">
      <c r="A5" s="16" t="s">
        <v>26</v>
      </c>
      <c r="B5" s="16" t="s">
        <v>27</v>
      </c>
      <c r="C5" s="17"/>
      <c r="D5" s="18"/>
      <c r="E5" s="18"/>
      <c r="F5" s="18"/>
      <c r="G5" s="19"/>
    </row>
    <row r="6" spans="1:7">
      <c r="A6" s="124">
        <v>45658</v>
      </c>
      <c r="B6" s="54" t="s">
        <v>8</v>
      </c>
      <c r="C6" s="17"/>
      <c r="D6" s="18"/>
      <c r="E6" s="18"/>
      <c r="F6" s="18"/>
      <c r="G6" s="19"/>
    </row>
    <row r="7" spans="1:7" ht="14.55" customHeight="1">
      <c r="A7" s="17"/>
      <c r="B7" s="182" t="s">
        <v>41</v>
      </c>
      <c r="C7" s="183"/>
      <c r="D7" s="184"/>
      <c r="E7" s="17"/>
      <c r="F7" s="17"/>
    </row>
    <row r="8" spans="1:7" ht="41.4">
      <c r="A8" s="21" t="s">
        <v>96</v>
      </c>
      <c r="B8" s="22" t="s">
        <v>28</v>
      </c>
      <c r="C8" s="22" t="s">
        <v>34</v>
      </c>
      <c r="D8" s="22" t="s">
        <v>33</v>
      </c>
      <c r="E8" s="23" t="s">
        <v>51</v>
      </c>
      <c r="F8" s="23" t="s">
        <v>55</v>
      </c>
    </row>
    <row r="9" spans="1:7" ht="26.4">
      <c r="A9" s="132" t="s">
        <v>261</v>
      </c>
      <c r="B9" s="133" t="s">
        <v>212</v>
      </c>
      <c r="C9" s="133" t="s">
        <v>212</v>
      </c>
      <c r="D9" s="133" t="s">
        <v>212</v>
      </c>
      <c r="E9" s="133" t="s">
        <v>262</v>
      </c>
      <c r="F9" s="134" t="s">
        <v>14</v>
      </c>
    </row>
    <row r="10" spans="1:7" ht="132">
      <c r="A10" s="132" t="s">
        <v>263</v>
      </c>
      <c r="B10" s="135" t="s">
        <v>264</v>
      </c>
      <c r="C10" s="135" t="s">
        <v>265</v>
      </c>
      <c r="D10" s="135"/>
      <c r="E10" s="133"/>
      <c r="F10" s="134" t="s">
        <v>14</v>
      </c>
    </row>
    <row r="11" spans="1:7" ht="66">
      <c r="A11" s="132" t="s">
        <v>266</v>
      </c>
      <c r="B11" s="135"/>
      <c r="C11" s="135"/>
      <c r="D11" s="135"/>
      <c r="E11" s="133" t="s">
        <v>267</v>
      </c>
      <c r="F11" s="134" t="s">
        <v>14</v>
      </c>
    </row>
    <row r="12" spans="1:7" ht="86.4">
      <c r="A12" s="24" t="s">
        <v>268</v>
      </c>
      <c r="B12" s="25"/>
      <c r="C12" s="25"/>
      <c r="D12" s="136" t="s">
        <v>269</v>
      </c>
      <c r="E12" s="25" t="s">
        <v>270</v>
      </c>
      <c r="F12" s="38" t="s">
        <v>14</v>
      </c>
    </row>
    <row r="13" spans="1:7">
      <c r="A13" s="26"/>
      <c r="B13" s="17"/>
      <c r="C13" s="17"/>
      <c r="D13" s="17"/>
      <c r="E13" s="17"/>
      <c r="F13" s="17"/>
    </row>
    <row r="14" spans="1:7">
      <c r="A14" s="17"/>
      <c r="B14" s="17"/>
      <c r="C14" s="17"/>
      <c r="D14" s="17"/>
      <c r="E14" s="17"/>
      <c r="F14" s="17"/>
    </row>
    <row r="15" spans="1:7" ht="14.4">
      <c r="A15" s="27" t="s">
        <v>53</v>
      </c>
      <c r="B15" s="28"/>
      <c r="C15" s="29"/>
      <c r="D15" s="17"/>
      <c r="E15" s="17"/>
      <c r="F15" s="17"/>
    </row>
    <row r="16" spans="1:7" ht="41.4">
      <c r="A16" s="30" t="s">
        <v>79</v>
      </c>
      <c r="B16" s="30" t="s">
        <v>271</v>
      </c>
      <c r="C16" s="3"/>
      <c r="D16" s="17"/>
      <c r="E16" s="17"/>
      <c r="F16" s="17"/>
    </row>
    <row r="17" spans="1:6">
      <c r="A17" s="17"/>
      <c r="B17" s="17"/>
      <c r="C17" s="17"/>
      <c r="D17" s="17"/>
      <c r="E17" s="17"/>
      <c r="F17" s="17"/>
    </row>
    <row r="18" spans="1:6">
      <c r="A18" s="17"/>
      <c r="B18" s="17"/>
      <c r="C18" s="17"/>
      <c r="D18" s="17"/>
      <c r="E18" s="17"/>
      <c r="F18" s="17"/>
    </row>
    <row r="19" spans="1:6">
      <c r="A19" s="17"/>
      <c r="B19" s="17"/>
      <c r="C19" s="17"/>
      <c r="D19" s="17"/>
      <c r="E19" s="17"/>
      <c r="F19" s="17"/>
    </row>
    <row r="22" spans="1:6">
      <c r="A22" s="31"/>
      <c r="B22" s="31"/>
    </row>
    <row r="23" spans="1:6">
      <c r="A23" s="31"/>
      <c r="B23" s="31"/>
    </row>
  </sheetData>
  <mergeCells count="1">
    <mergeCell ref="B7:D7"/>
  </mergeCells>
  <pageMargins left="0.7" right="0.7" top="0.75" bottom="0.75" header="0.3" footer="0.3"/>
  <pageSetup paperSize="9" scale="94" orientation="landscape"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8"/>
  <sheetViews>
    <sheetView zoomScaleNormal="100" workbookViewId="0">
      <selection activeCell="B28" sqref="B28"/>
    </sheetView>
  </sheetViews>
  <sheetFormatPr defaultColWidth="8.77734375" defaultRowHeight="14.4"/>
  <cols>
    <col min="1" max="1" width="27.21875" style="5" customWidth="1"/>
    <col min="2" max="2" width="12.21875" style="5" customWidth="1"/>
    <col min="3" max="3" width="12.6640625" style="5" customWidth="1"/>
    <col min="4" max="4" width="12.21875" style="5" customWidth="1"/>
    <col min="5" max="5" width="13.5546875" style="5" customWidth="1"/>
    <col min="6" max="6" width="10.77734375" style="5" customWidth="1"/>
    <col min="7" max="7" width="14.88671875" style="5" customWidth="1"/>
    <col min="8" max="8" width="11.21875" style="5" customWidth="1"/>
    <col min="9" max="9" width="11" style="5" customWidth="1"/>
    <col min="10" max="10" width="13.77734375" style="5" customWidth="1"/>
    <col min="11" max="12" width="13.109375" style="5" customWidth="1"/>
    <col min="13" max="13" width="14.88671875" style="5" customWidth="1"/>
    <col min="14" max="16384" width="8.77734375" style="5"/>
  </cols>
  <sheetData>
    <row r="1" spans="1:16" ht="15.6">
      <c r="A1" s="4" t="s">
        <v>141</v>
      </c>
    </row>
    <row r="2" spans="1:16">
      <c r="A2" s="6" t="s">
        <v>142</v>
      </c>
    </row>
    <row r="3" spans="1:16">
      <c r="A3" s="6" t="s">
        <v>143</v>
      </c>
    </row>
    <row r="4" spans="1:16" s="8" customFormat="1" ht="15.6" customHeight="1">
      <c r="A4" s="7" t="s">
        <v>197</v>
      </c>
    </row>
    <row r="5" spans="1:16">
      <c r="A5" s="9" t="s">
        <v>53</v>
      </c>
      <c r="B5" s="10"/>
      <c r="C5" s="206"/>
      <c r="D5" s="206"/>
    </row>
    <row r="6" spans="1:16" ht="24">
      <c r="A6" s="11" t="s">
        <v>197</v>
      </c>
      <c r="B6" s="209" t="s">
        <v>348</v>
      </c>
      <c r="C6" s="209"/>
      <c r="D6" s="209"/>
    </row>
    <row r="7" spans="1:16">
      <c r="A7" s="12"/>
      <c r="B7" s="12"/>
      <c r="C7" s="12"/>
      <c r="D7" s="12"/>
      <c r="E7" s="12"/>
      <c r="F7" s="12"/>
      <c r="G7" s="12"/>
      <c r="H7" s="12"/>
      <c r="I7" s="12"/>
      <c r="J7" s="12"/>
      <c r="K7" s="12"/>
      <c r="L7" s="12"/>
      <c r="M7" s="12"/>
      <c r="N7" s="12"/>
    </row>
    <row r="8" spans="1:16">
      <c r="A8" s="207" t="s">
        <v>185</v>
      </c>
      <c r="B8" s="208"/>
      <c r="C8" s="208"/>
      <c r="D8" s="208"/>
      <c r="E8" s="208"/>
      <c r="F8" s="94"/>
      <c r="G8" s="95"/>
      <c r="H8" s="98"/>
      <c r="I8" s="207" t="s">
        <v>186</v>
      </c>
      <c r="J8" s="208"/>
      <c r="K8" s="208"/>
      <c r="L8" s="208"/>
      <c r="M8" s="208"/>
      <c r="N8" s="208"/>
      <c r="O8" s="94"/>
      <c r="P8" s="95"/>
    </row>
    <row r="9" spans="1:16">
      <c r="A9" s="89"/>
      <c r="B9" s="12"/>
      <c r="C9" s="12"/>
      <c r="D9" s="12"/>
      <c r="E9" s="12"/>
      <c r="F9" s="12"/>
      <c r="G9" s="13"/>
      <c r="H9" s="12"/>
      <c r="I9" s="89"/>
      <c r="J9" s="12"/>
      <c r="K9" s="12"/>
      <c r="L9" s="12"/>
      <c r="M9" s="12"/>
      <c r="N9" s="12"/>
      <c r="O9" s="12"/>
      <c r="P9" s="13"/>
    </row>
    <row r="10" spans="1:16">
      <c r="A10" s="89"/>
      <c r="B10" s="12"/>
      <c r="C10" s="12"/>
      <c r="D10" s="12"/>
      <c r="E10" s="12"/>
      <c r="F10" s="12"/>
      <c r="G10" s="13"/>
      <c r="H10" s="12"/>
      <c r="I10" s="89"/>
      <c r="J10" s="12"/>
      <c r="K10" s="12"/>
      <c r="L10" s="12"/>
      <c r="M10" s="12"/>
      <c r="N10" s="12"/>
      <c r="O10" s="12"/>
      <c r="P10" s="13"/>
    </row>
    <row r="11" spans="1:16">
      <c r="A11" s="89"/>
      <c r="B11" s="12"/>
      <c r="C11" s="12"/>
      <c r="D11" s="12"/>
      <c r="E11" s="12"/>
      <c r="F11" s="12"/>
      <c r="G11" s="13"/>
      <c r="H11" s="12"/>
      <c r="I11" s="89"/>
      <c r="J11" s="12"/>
      <c r="K11" s="12"/>
      <c r="L11" s="12"/>
      <c r="M11" s="12"/>
      <c r="N11" s="12"/>
      <c r="O11" s="12"/>
      <c r="P11" s="13"/>
    </row>
    <row r="12" spans="1:16">
      <c r="A12" s="89"/>
      <c r="B12" s="12"/>
      <c r="C12" s="12"/>
      <c r="D12" s="12"/>
      <c r="E12" s="12"/>
      <c r="F12" s="12"/>
      <c r="G12" s="13"/>
      <c r="H12" s="12"/>
      <c r="I12" s="89"/>
      <c r="J12" s="12"/>
      <c r="K12" s="12"/>
      <c r="L12" s="12"/>
      <c r="M12" s="12"/>
      <c r="N12" s="12"/>
      <c r="O12" s="12"/>
      <c r="P12" s="13"/>
    </row>
    <row r="13" spans="1:16">
      <c r="A13" s="89"/>
      <c r="B13" s="12"/>
      <c r="C13" s="12"/>
      <c r="D13" s="12"/>
      <c r="E13" s="12"/>
      <c r="F13" s="12"/>
      <c r="G13" s="13"/>
      <c r="H13" s="12"/>
      <c r="I13" s="89"/>
      <c r="J13" s="12"/>
      <c r="K13" s="12"/>
      <c r="L13" s="12"/>
      <c r="M13" s="12"/>
      <c r="N13" s="12"/>
      <c r="O13" s="12"/>
      <c r="P13" s="13"/>
    </row>
    <row r="14" spans="1:16">
      <c r="A14" s="89"/>
      <c r="B14" s="12"/>
      <c r="C14" s="12"/>
      <c r="D14" s="12"/>
      <c r="E14" s="12"/>
      <c r="F14" s="12"/>
      <c r="G14" s="13"/>
      <c r="H14" s="12"/>
      <c r="I14" s="89"/>
      <c r="J14" s="12"/>
      <c r="K14" s="12"/>
      <c r="L14" s="12"/>
      <c r="M14" s="12"/>
      <c r="N14" s="12"/>
      <c r="O14" s="12"/>
      <c r="P14" s="13"/>
    </row>
    <row r="15" spans="1:16">
      <c r="A15" s="89"/>
      <c r="B15" s="12"/>
      <c r="C15" s="12"/>
      <c r="D15" s="12"/>
      <c r="E15" s="12"/>
      <c r="F15" s="12"/>
      <c r="G15" s="13"/>
      <c r="H15" s="12"/>
      <c r="I15" s="89"/>
      <c r="J15" s="12"/>
      <c r="K15" s="12"/>
      <c r="L15" s="12"/>
      <c r="M15" s="12"/>
      <c r="N15" s="12"/>
      <c r="O15" s="12"/>
      <c r="P15" s="13"/>
    </row>
    <row r="16" spans="1:16">
      <c r="A16" s="89"/>
      <c r="B16" s="12"/>
      <c r="C16" s="12"/>
      <c r="D16" s="12"/>
      <c r="E16" s="12"/>
      <c r="F16" s="12"/>
      <c r="G16" s="13"/>
      <c r="H16" s="12"/>
      <c r="I16" s="89"/>
      <c r="J16" s="12"/>
      <c r="K16" s="12"/>
      <c r="L16" s="12"/>
      <c r="M16" s="12"/>
      <c r="N16" s="12"/>
      <c r="O16" s="12"/>
      <c r="P16" s="13"/>
    </row>
    <row r="17" spans="1:16">
      <c r="A17" s="89"/>
      <c r="B17" s="12"/>
      <c r="C17" s="12"/>
      <c r="D17" s="12"/>
      <c r="E17" s="12"/>
      <c r="F17" s="12"/>
      <c r="G17" s="13"/>
      <c r="H17" s="12"/>
      <c r="I17" s="89"/>
      <c r="J17" s="12"/>
      <c r="K17" s="12"/>
      <c r="L17" s="12"/>
      <c r="M17" s="12"/>
      <c r="N17" s="12"/>
      <c r="O17" s="12"/>
      <c r="P17" s="13"/>
    </row>
    <row r="18" spans="1:16">
      <c r="A18" s="89"/>
      <c r="B18" s="12"/>
      <c r="C18" s="12"/>
      <c r="D18" s="12"/>
      <c r="E18" s="12"/>
      <c r="F18" s="12"/>
      <c r="G18" s="13"/>
      <c r="H18" s="12"/>
      <c r="I18" s="89"/>
      <c r="J18" s="12"/>
      <c r="K18" s="12"/>
      <c r="L18" s="12"/>
      <c r="M18" s="12"/>
      <c r="N18" s="12"/>
      <c r="O18" s="12"/>
      <c r="P18" s="13"/>
    </row>
    <row r="19" spans="1:16">
      <c r="A19" s="89"/>
      <c r="B19" s="12"/>
      <c r="C19" s="12"/>
      <c r="D19" s="12"/>
      <c r="E19" s="12"/>
      <c r="F19" s="12"/>
      <c r="G19" s="13"/>
      <c r="H19" s="12"/>
      <c r="I19" s="89"/>
      <c r="J19" s="12"/>
      <c r="K19" s="12"/>
      <c r="L19" s="12"/>
      <c r="M19" s="12"/>
      <c r="N19" s="12"/>
      <c r="O19" s="12"/>
      <c r="P19" s="13"/>
    </row>
    <row r="20" spans="1:16">
      <c r="A20" s="89"/>
      <c r="B20" s="12"/>
      <c r="C20" s="12"/>
      <c r="D20" s="12"/>
      <c r="E20" s="12"/>
      <c r="F20" s="12"/>
      <c r="G20" s="13"/>
      <c r="H20" s="12"/>
      <c r="I20" s="89"/>
      <c r="J20" s="12"/>
      <c r="K20" s="12"/>
      <c r="L20" s="12"/>
      <c r="M20" s="12"/>
      <c r="N20" s="12"/>
      <c r="O20" s="12"/>
      <c r="P20" s="13"/>
    </row>
    <row r="21" spans="1:16">
      <c r="A21" s="89"/>
      <c r="B21" s="12"/>
      <c r="C21" s="12"/>
      <c r="D21" s="12"/>
      <c r="E21" s="12"/>
      <c r="F21" s="12"/>
      <c r="G21" s="13"/>
      <c r="H21" s="12"/>
      <c r="I21" s="89"/>
      <c r="J21" s="12"/>
      <c r="K21" s="12"/>
      <c r="L21" s="12"/>
      <c r="M21" s="12"/>
      <c r="N21" s="12"/>
      <c r="O21" s="12"/>
      <c r="P21" s="13"/>
    </row>
    <row r="22" spans="1:16">
      <c r="A22" s="90"/>
      <c r="B22" s="91"/>
      <c r="C22" s="91"/>
      <c r="D22" s="91"/>
      <c r="E22" s="91"/>
      <c r="F22" s="91"/>
      <c r="G22" s="92"/>
      <c r="H22" s="12"/>
      <c r="I22" s="90"/>
      <c r="J22" s="91"/>
      <c r="K22" s="91"/>
      <c r="L22" s="91"/>
      <c r="M22" s="91"/>
      <c r="N22" s="91"/>
      <c r="O22" s="91"/>
      <c r="P22" s="92"/>
    </row>
    <row r="23" spans="1:16">
      <c r="A23" s="12"/>
      <c r="B23" s="12"/>
      <c r="C23" s="12"/>
      <c r="D23" s="12"/>
      <c r="E23" s="12"/>
      <c r="F23" s="12"/>
      <c r="G23" s="12"/>
      <c r="H23" s="12"/>
      <c r="I23" s="12"/>
      <c r="J23" s="12"/>
      <c r="K23" s="12"/>
      <c r="L23" s="12"/>
      <c r="M23" s="12"/>
      <c r="N23" s="12"/>
    </row>
    <row r="24" spans="1:16">
      <c r="A24" s="12"/>
      <c r="B24" s="12"/>
      <c r="C24" s="12"/>
      <c r="D24" s="12"/>
      <c r="E24" s="12"/>
      <c r="F24" s="12"/>
      <c r="G24" s="12"/>
      <c r="H24" s="12"/>
      <c r="I24" s="12"/>
      <c r="J24" s="12"/>
      <c r="K24" s="12"/>
      <c r="L24" s="12"/>
      <c r="M24" s="12"/>
      <c r="N24" s="12"/>
    </row>
    <row r="25" spans="1:16" s="8" customFormat="1" ht="15.6" customHeight="1">
      <c r="A25" s="7" t="s">
        <v>149</v>
      </c>
    </row>
    <row r="26" spans="1:16">
      <c r="A26" s="9" t="s">
        <v>53</v>
      </c>
      <c r="B26" s="206"/>
      <c r="C26" s="206"/>
      <c r="D26" s="206"/>
    </row>
    <row r="27" spans="1:16" ht="48">
      <c r="A27" s="11" t="s">
        <v>149</v>
      </c>
      <c r="B27" s="205" t="s">
        <v>349</v>
      </c>
      <c r="C27" s="205"/>
      <c r="D27" s="205"/>
    </row>
    <row r="29" spans="1:16" ht="41.4">
      <c r="A29" s="153" t="s">
        <v>148</v>
      </c>
      <c r="B29" s="154" t="s">
        <v>150</v>
      </c>
      <c r="C29" s="154" t="s">
        <v>151</v>
      </c>
      <c r="D29" s="155" t="s">
        <v>191</v>
      </c>
      <c r="E29" s="154" t="s">
        <v>152</v>
      </c>
      <c r="F29" s="154" t="s">
        <v>153</v>
      </c>
      <c r="G29" s="155" t="s">
        <v>187</v>
      </c>
      <c r="H29" s="154" t="s">
        <v>154</v>
      </c>
      <c r="I29" s="154" t="s">
        <v>155</v>
      </c>
      <c r="J29" s="155" t="s">
        <v>188</v>
      </c>
      <c r="K29" s="154" t="s">
        <v>156</v>
      </c>
      <c r="L29" s="154" t="s">
        <v>157</v>
      </c>
      <c r="M29" s="155" t="s">
        <v>189</v>
      </c>
    </row>
    <row r="30" spans="1:16" s="93" customFormat="1" ht="28.8">
      <c r="A30" s="156" t="s">
        <v>272</v>
      </c>
      <c r="B30" s="212">
        <v>429</v>
      </c>
      <c r="C30" s="213">
        <v>586</v>
      </c>
      <c r="D30" s="214">
        <f>(C30-B30)/C30</f>
        <v>0.26791808873720135</v>
      </c>
      <c r="E30" s="212">
        <v>652</v>
      </c>
      <c r="F30" s="213">
        <v>788</v>
      </c>
      <c r="G30" s="214">
        <f>(F30-E30)/F30</f>
        <v>0.17258883248730963</v>
      </c>
      <c r="H30" s="212">
        <v>550</v>
      </c>
      <c r="I30" s="213">
        <v>681</v>
      </c>
      <c r="J30" s="214">
        <f>(I30-H30)/I30</f>
        <v>0.19236417033773862</v>
      </c>
      <c r="K30" s="214">
        <v>0.30070000000000002</v>
      </c>
      <c r="L30" s="215">
        <v>0.26960000000000001</v>
      </c>
      <c r="M30" s="214">
        <f>(L30-K30)/L30</f>
        <v>-0.11535608308605347</v>
      </c>
    </row>
    <row r="31" spans="1:16">
      <c r="A31" s="97" t="s">
        <v>190</v>
      </c>
    </row>
    <row r="34" spans="1:4">
      <c r="A34" s="7" t="s">
        <v>196</v>
      </c>
      <c r="B34" s="7"/>
    </row>
    <row r="35" spans="1:4">
      <c r="A35" s="96" t="s">
        <v>144</v>
      </c>
      <c r="B35" s="96" t="s">
        <v>192</v>
      </c>
      <c r="C35" s="96"/>
      <c r="D35" s="96"/>
    </row>
    <row r="36" spans="1:4">
      <c r="A36" s="96" t="s">
        <v>145</v>
      </c>
      <c r="B36" s="96" t="s">
        <v>193</v>
      </c>
      <c r="C36" s="96"/>
      <c r="D36" s="96"/>
    </row>
    <row r="37" spans="1:4">
      <c r="A37" s="96" t="s">
        <v>146</v>
      </c>
      <c r="B37" s="96" t="s">
        <v>194</v>
      </c>
      <c r="C37" s="96"/>
      <c r="D37" s="96"/>
    </row>
    <row r="38" spans="1:4">
      <c r="A38" s="96" t="s">
        <v>147</v>
      </c>
      <c r="B38" s="96" t="s">
        <v>195</v>
      </c>
      <c r="C38" s="96"/>
      <c r="D38" s="96"/>
    </row>
  </sheetData>
  <mergeCells count="6">
    <mergeCell ref="B27:D27"/>
    <mergeCell ref="C5:D5"/>
    <mergeCell ref="B26:D26"/>
    <mergeCell ref="A8:E8"/>
    <mergeCell ref="I8:N8"/>
    <mergeCell ref="B6:D6"/>
  </mergeCells>
  <hyperlinks>
    <hyperlink ref="A30" r:id="rId1" xr:uid="{5B91A767-F914-4A7C-952B-1206874109EA}"/>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Themes</vt:lpstr>
      <vt:lpstr>Comments</vt:lpstr>
      <vt:lpstr>1(Data)</vt:lpstr>
      <vt:lpstr>2(Products)</vt:lpstr>
      <vt:lpstr>3(Data providers)</vt:lpstr>
      <vt:lpstr>4(Web services)</vt:lpstr>
      <vt:lpstr>5(Web traffic)</vt:lpstr>
      <vt:lpstr>'1(Data)'!_ftn3</vt:lpstr>
      <vt:lpstr>'1(Data)'!_ftn6</vt:lpstr>
      <vt:lpstr>'1(Data)'!_ftnref1</vt:lpstr>
      <vt:lpstr>'1(Data)'!_ftnref2</vt:lpstr>
      <vt:lpstr>'1(Data)'!_ftnref3</vt:lpstr>
      <vt:lpstr>'1(Data)'!_ftnref4</vt:lpstr>
      <vt:lpstr>'1(Data)'!_ftnref5</vt:lpstr>
      <vt:lpstr>'1(Data)'!_ftnref6</vt:lpstr>
      <vt:lpstr>'1(Data)'!_Toc509591800</vt:lpstr>
      <vt:lpstr>'3(Data providers)'!_Toc509591802</vt:lpstr>
      <vt:lpstr>'4(Web services)'!_Toc509591811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Nathalie Tonné</dc:creator>
  <cp:lastModifiedBy>Joana Beja</cp:lastModifiedBy>
  <cp:lastPrinted>2020-06-15T08:28:46Z</cp:lastPrinted>
  <dcterms:created xsi:type="dcterms:W3CDTF">2018-04-24T06:01:14Z</dcterms:created>
  <dcterms:modified xsi:type="dcterms:W3CDTF">2025-01-07T12:17:26Z</dcterms:modified>
</cp:coreProperties>
</file>